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0" yWindow="12" windowWidth="16152" windowHeight="10236" activeTab="2"/>
  </bookViews>
  <sheets>
    <sheet name="UNRATE" sheetId="1" r:id="rId1"/>
    <sheet name="output" sheetId="2" r:id="rId2"/>
    <sheet name="Figure 4 - Panel B" sheetId="3" r:id="rId3"/>
  </sheets>
  <calcPr calcId="152511"/>
</workbook>
</file>

<file path=xl/calcChain.xml><?xml version="1.0" encoding="utf-8"?>
<calcChain xmlns="http://schemas.openxmlformats.org/spreadsheetml/2006/main">
  <c r="F132" i="3" l="1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31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43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5" i="2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3" i="1"/>
</calcChain>
</file>

<file path=xl/sharedStrings.xml><?xml version="1.0" encoding="utf-8"?>
<sst xmlns="http://schemas.openxmlformats.org/spreadsheetml/2006/main" count="112" uniqueCount="76">
  <si>
    <t>Title:</t>
  </si>
  <si>
    <t>Civilian Unemployment Rate</t>
  </si>
  <si>
    <t>Series ID:</t>
  </si>
  <si>
    <t>UNRATE</t>
  </si>
  <si>
    <t>Source:</t>
  </si>
  <si>
    <t>U.S. Department of Labor: Bureau of Labor Statistics</t>
  </si>
  <si>
    <t>Release:</t>
  </si>
  <si>
    <t>Employment Situation</t>
  </si>
  <si>
    <t>Seasonal Adjustment:</t>
  </si>
  <si>
    <t>Seasonally Adjusted</t>
  </si>
  <si>
    <t>Frequency:</t>
  </si>
  <si>
    <t>Quarterly</t>
  </si>
  <si>
    <t>Aggregation Method:</t>
  </si>
  <si>
    <t>Average</t>
  </si>
  <si>
    <t>Units:</t>
  </si>
  <si>
    <t>Percent</t>
  </si>
  <si>
    <t>Date Range:</t>
  </si>
  <si>
    <t>1948-01-01 to 2013-06-01</t>
  </si>
  <si>
    <t>Last Updated:</t>
  </si>
  <si>
    <t>2013-07-05 9:02 AM CDT</t>
  </si>
  <si>
    <t>Notes:</t>
  </si>
  <si>
    <t>The unemployment rate represents the number of unemployed as a</t>
  </si>
  <si>
    <t>percentage of the labor force. Labor force data are restricted to</t>
  </si>
  <si>
    <t>people 16 years of age and older, who currently reside in 1 of the 50</t>
  </si>
  <si>
    <t>states or the District of Columbia, who do not reside in institutions</t>
  </si>
  <si>
    <t>(e.g., penal and mental facilities, homes for the aged), and who are</t>
  </si>
  <si>
    <t>not on active duty in the Armed Forces.</t>
  </si>
  <si>
    <t/>
  </si>
  <si>
    <t>This rate is also defined as the U-3 measure of labor</t>
  </si>
  <si>
    <t>underutilization.</t>
  </si>
  <si>
    <t>DATE</t>
  </si>
  <si>
    <t>VALUE</t>
  </si>
  <si>
    <t>Unemployed</t>
  </si>
  <si>
    <t>UNEMPLOY</t>
  </si>
  <si>
    <t>Thousands of Persons</t>
  </si>
  <si>
    <t>Persons 16 years of age and older.</t>
  </si>
  <si>
    <t>The Bureau of Labor Statistics (BLS) announced several revisions to</t>
  </si>
  <si>
    <t>the Household Survey on Friday Feb.7th 2003, with the release of the</t>
  </si>
  <si>
    <t>January 2003 Data. They introduced the Census 2000 population controls</t>
  </si>
  <si>
    <t>(which affect data back to 2000 and cause a break in the data in</t>
  </si>
  <si>
    <t>January 2000), a new seasonal adjustment procedure, and new seasonal</t>
  </si>
  <si>
    <t>factors back to January 1998. For further information contact the</t>
  </si>
  <si>
    <t>Current Employment Statistics (CES) homepage at www.bls.gov/ces or by</t>
  </si>
  <si>
    <t>calling 202-691-6555.</t>
  </si>
  <si>
    <t>Number Unemployed for 27 Weeks and over</t>
  </si>
  <si>
    <t>LNU03008636</t>
  </si>
  <si>
    <t>Not Seasonally Adjusted</t>
  </si>
  <si>
    <t>2013-07-05 9:34 AM CDT</t>
  </si>
  <si>
    <t>long-term</t>
  </si>
  <si>
    <t>UE rate</t>
  </si>
  <si>
    <t>Real Gross Domestic Product, 1 Decimal</t>
  </si>
  <si>
    <t>GDPC1</t>
  </si>
  <si>
    <t>U.S. Department of Commerce: Bureau of Economic Analysis</t>
  </si>
  <si>
    <t>Gross Domestic Product</t>
  </si>
  <si>
    <t>Seasonally Adjusted Annual Rate</t>
  </si>
  <si>
    <t>Billions of Chained 2005 Dollars</t>
  </si>
  <si>
    <t>1947-01-01 to 2013-01-01</t>
  </si>
  <si>
    <t>2013-06-26 8:06 AM CDT</t>
  </si>
  <si>
    <t>BEA Account Code: A191RX1####Real gross domestic product is the</t>
  </si>
  <si>
    <t>inflation adjusted value of the goods and services produced by labor</t>
  </si>
  <si>
    <t>and property located in the United States. ## ##For more information</t>
  </si>
  <si>
    <t>see the Guide to the National Income and Product Accounts of the</t>
  </si>
  <si>
    <t>United States (NIPA) - (http://www.bea.gov/national/pdf/nipaguid.pdf)"</t>
  </si>
  <si>
    <t>Real Potential Gross Domestic Product</t>
  </si>
  <si>
    <t>GDPPOT</t>
  </si>
  <si>
    <t>U.S. Congress: Congressional Budget Office</t>
  </si>
  <si>
    <t>Budget and Economic Outlook</t>
  </si>
  <si>
    <t>1949-01-01 to 2023-10-01</t>
  </si>
  <si>
    <t>2013-02-05 3:16 PM CST</t>
  </si>
  <si>
    <t>would produce with a high rate of use of its capital and labor</t>
  </si>
  <si>
    <t>resources. The data is adjusted to remove the effects of inflation.</t>
  </si>
  <si>
    <t>Gap</t>
  </si>
  <si>
    <t>output</t>
  </si>
  <si>
    <t>gap</t>
  </si>
  <si>
    <t>overall</t>
  </si>
  <si>
    <t>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</si>
</sst>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 applyProtection="1"/>
    <xf numFmtId="1" fontId="0" fillId="0" borderId="0" xfId="0" applyNumberFormat="1" applyFont="1" applyFill="1" applyBorder="1" applyAlignment="1" applyProtection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25218722659667"/>
          <c:y val="5.1400554097404488E-2"/>
          <c:w val="0.84599781277340325"/>
          <c:h val="0.81873067949839606"/>
        </c:manualLayout>
      </c:layout>
      <c:scatterChart>
        <c:scatterStyle val="lineMarker"/>
        <c:varyColors val="0"/>
        <c:ser>
          <c:idx val="0"/>
          <c:order val="0"/>
          <c:tx>
            <c:v>1955-1985</c:v>
          </c:tx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28575">
                <a:solidFill>
                  <a:srgbClr val="0000FF"/>
                </a:solidFill>
              </a:ln>
            </c:spPr>
            <c:trendlineType val="exp"/>
            <c:dispRSqr val="0"/>
            <c:dispEq val="0"/>
          </c:trendline>
          <c:xVal>
            <c:numRef>
              <c:f>'Figure 4 - Panel B'!$C$35:$C$158</c:f>
              <c:numCache>
                <c:formatCode>General</c:formatCode>
                <c:ptCount val="124"/>
                <c:pt idx="0">
                  <c:v>3.0193476783731805</c:v>
                </c:pt>
                <c:pt idx="1">
                  <c:v>3.8929770392207477</c:v>
                </c:pt>
                <c:pt idx="2">
                  <c:v>4.444094612767687</c:v>
                </c:pt>
                <c:pt idx="3">
                  <c:v>4.2129297100284484</c:v>
                </c:pt>
                <c:pt idx="4">
                  <c:v>2.9227623678605483</c:v>
                </c:pt>
                <c:pt idx="5">
                  <c:v>2.8631486439802889</c:v>
                </c:pt>
                <c:pt idx="6">
                  <c:v>1.8793139362269922</c:v>
                </c:pt>
                <c:pt idx="7">
                  <c:v>2.6250698088651188</c:v>
                </c:pt>
                <c:pt idx="8">
                  <c:v>2.3602902832933692</c:v>
                </c:pt>
                <c:pt idx="9">
                  <c:v>1.2150534765099745</c:v>
                </c:pt>
                <c:pt idx="10">
                  <c:v>1.2575879613538052</c:v>
                </c:pt>
                <c:pt idx="11">
                  <c:v>-0.71199330930520277</c:v>
                </c:pt>
                <c:pt idx="12">
                  <c:v>-4.3730028859232597</c:v>
                </c:pt>
                <c:pt idx="13">
                  <c:v>-4.6448275763635118</c:v>
                </c:pt>
                <c:pt idx="14">
                  <c:v>-3.2094401688871961</c:v>
                </c:pt>
                <c:pt idx="15">
                  <c:v>-1.7811273090787512</c:v>
                </c:pt>
                <c:pt idx="16">
                  <c:v>-0.63314648673473817</c:v>
                </c:pt>
                <c:pt idx="17">
                  <c:v>0.99179153001828657</c:v>
                </c:pt>
                <c:pt idx="18">
                  <c:v>-3.6060076090605356E-3</c:v>
                </c:pt>
                <c:pt idx="19">
                  <c:v>-0.54472611759401557</c:v>
                </c:pt>
                <c:pt idx="20">
                  <c:v>0.7443371520671167</c:v>
                </c:pt>
                <c:pt idx="21">
                  <c:v>-0.67567824628797624</c:v>
                </c:pt>
                <c:pt idx="22">
                  <c:v>-1.4732651473963556</c:v>
                </c:pt>
                <c:pt idx="23">
                  <c:v>-3.7327573875243263</c:v>
                </c:pt>
                <c:pt idx="24">
                  <c:v>-4.1002318351105922</c:v>
                </c:pt>
                <c:pt idx="25">
                  <c:v>-3.19958712078324</c:v>
                </c:pt>
                <c:pt idx="26">
                  <c:v>-2.5529555515157627</c:v>
                </c:pt>
                <c:pt idx="27">
                  <c:v>-1.4878844006080458</c:v>
                </c:pt>
                <c:pt idx="28">
                  <c:v>-0.65817856977609179</c:v>
                </c:pt>
                <c:pt idx="29">
                  <c:v>-0.51790803212621206</c:v>
                </c:pt>
                <c:pt idx="30">
                  <c:v>-0.55823703800944036</c:v>
                </c:pt>
                <c:pt idx="31">
                  <c:v>-1.2765584862098949</c:v>
                </c:pt>
                <c:pt idx="32">
                  <c:v>-0.9513612694781779</c:v>
                </c:pt>
                <c:pt idx="33">
                  <c:v>-0.68056275597769178</c:v>
                </c:pt>
                <c:pt idx="34">
                  <c:v>0.21334825587108808</c:v>
                </c:pt>
                <c:pt idx="35">
                  <c:v>-9.1958251018924176E-3</c:v>
                </c:pt>
                <c:pt idx="36">
                  <c:v>1.2338200833604283</c:v>
                </c:pt>
                <c:pt idx="37">
                  <c:v>1.3999183924043888</c:v>
                </c:pt>
                <c:pt idx="38">
                  <c:v>1.7672422286678608</c:v>
                </c:pt>
                <c:pt idx="39">
                  <c:v>1.0554187678690172</c:v>
                </c:pt>
                <c:pt idx="40">
                  <c:v>2.4782987550449116</c:v>
                </c:pt>
                <c:pt idx="41">
                  <c:v>2.808021378956389</c:v>
                </c:pt>
                <c:pt idx="42">
                  <c:v>3.7893838693696629</c:v>
                </c:pt>
                <c:pt idx="43">
                  <c:v>5.1253688522482621</c:v>
                </c:pt>
                <c:pt idx="44">
                  <c:v>6.4884837852912769</c:v>
                </c:pt>
                <c:pt idx="45">
                  <c:v>5.7243002481590013</c:v>
                </c:pt>
                <c:pt idx="46">
                  <c:v>5.2688662539644904</c:v>
                </c:pt>
                <c:pt idx="47">
                  <c:v>4.9651093252671599</c:v>
                </c:pt>
                <c:pt idx="48">
                  <c:v>4.7330332250205434</c:v>
                </c:pt>
                <c:pt idx="49">
                  <c:v>3.6615458534593226</c:v>
                </c:pt>
                <c:pt idx="50">
                  <c:v>3.3774897252106286</c:v>
                </c:pt>
                <c:pt idx="51">
                  <c:v>3.0711165474379887</c:v>
                </c:pt>
                <c:pt idx="52">
                  <c:v>4.0827126528333011</c:v>
                </c:pt>
                <c:pt idx="53">
                  <c:v>4.7571335969525155</c:v>
                </c:pt>
                <c:pt idx="54">
                  <c:v>4.4394900897773226</c:v>
                </c:pt>
                <c:pt idx="55">
                  <c:v>3.8855723598372394</c:v>
                </c:pt>
                <c:pt idx="56">
                  <c:v>4.4631860467391169</c:v>
                </c:pt>
                <c:pt idx="57">
                  <c:v>3.7664362818264538</c:v>
                </c:pt>
                <c:pt idx="58">
                  <c:v>3.4226312952808637</c:v>
                </c:pt>
                <c:pt idx="59">
                  <c:v>1.9893250239764324</c:v>
                </c:pt>
                <c:pt idx="60">
                  <c:v>0.88803398823147328</c:v>
                </c:pt>
                <c:pt idx="61">
                  <c:v>0.1526735783763313</c:v>
                </c:pt>
                <c:pt idx="62">
                  <c:v>0.1373482692376545</c:v>
                </c:pt>
                <c:pt idx="63">
                  <c:v>-1.810457549442883</c:v>
                </c:pt>
                <c:pt idx="64">
                  <c:v>5.2641819418294142E-2</c:v>
                </c:pt>
                <c:pt idx="65">
                  <c:v>-0.22045713993588023</c:v>
                </c:pt>
                <c:pt idx="66">
                  <c:v>-0.25699421254699345</c:v>
                </c:pt>
                <c:pt idx="67">
                  <c:v>-0.80932165419245872</c:v>
                </c:pt>
                <c:pt idx="68">
                  <c:v>0.12170431782260575</c:v>
                </c:pt>
                <c:pt idx="69">
                  <c:v>1.6246709551065528</c:v>
                </c:pt>
                <c:pt idx="70">
                  <c:v>1.7287765040323655</c:v>
                </c:pt>
                <c:pt idx="71">
                  <c:v>2.5002101588613335</c:v>
                </c:pt>
                <c:pt idx="72">
                  <c:v>4.1425111498314413</c:v>
                </c:pt>
                <c:pt idx="73">
                  <c:v>4.382018777576616</c:v>
                </c:pt>
                <c:pt idx="74">
                  <c:v>2.9205954522266762</c:v>
                </c:pt>
                <c:pt idx="75">
                  <c:v>2.9342409555257829</c:v>
                </c:pt>
                <c:pt idx="76">
                  <c:v>1.1048703648481999</c:v>
                </c:pt>
                <c:pt idx="77">
                  <c:v>0.4013737650110632</c:v>
                </c:pt>
                <c:pt idx="78">
                  <c:v>-1.548712537200805</c:v>
                </c:pt>
                <c:pt idx="79">
                  <c:v>-2.8856753154578452</c:v>
                </c:pt>
                <c:pt idx="80">
                  <c:v>-5.018857688133143</c:v>
                </c:pt>
                <c:pt idx="81">
                  <c:v>-5.1254973921776008</c:v>
                </c:pt>
                <c:pt idx="82">
                  <c:v>-4.2981361109732132</c:v>
                </c:pt>
                <c:pt idx="83">
                  <c:v>-3.8247352063950628</c:v>
                </c:pt>
                <c:pt idx="84">
                  <c:v>-2.3760454933070094</c:v>
                </c:pt>
                <c:pt idx="85">
                  <c:v>-2.415655560505694</c:v>
                </c:pt>
                <c:pt idx="86">
                  <c:v>-2.7163298999920422</c:v>
                </c:pt>
                <c:pt idx="87">
                  <c:v>-2.7870407058424829</c:v>
                </c:pt>
                <c:pt idx="88">
                  <c:v>-2.4565710010243853</c:v>
                </c:pt>
                <c:pt idx="89">
                  <c:v>-1.3198264777776239</c:v>
                </c:pt>
                <c:pt idx="90">
                  <c:v>-0.39391408655071164</c:v>
                </c:pt>
                <c:pt idx="91">
                  <c:v>-1.2753203747444424</c:v>
                </c:pt>
                <c:pt idx="92">
                  <c:v>-1.8115878999715413</c:v>
                </c:pt>
                <c:pt idx="93">
                  <c:v>1.1136307715887774</c:v>
                </c:pt>
                <c:pt idx="94">
                  <c:v>1.1556564885877287</c:v>
                </c:pt>
                <c:pt idx="95">
                  <c:v>1.5468427104444973</c:v>
                </c:pt>
                <c:pt idx="96">
                  <c:v>0.80896681825475303</c:v>
                </c:pt>
                <c:pt idx="97">
                  <c:v>4.6351534293108558E-2</c:v>
                </c:pt>
                <c:pt idx="98">
                  <c:v>-4.4296034525560912E-2</c:v>
                </c:pt>
                <c:pt idx="99">
                  <c:v>-0.5203533864650447</c:v>
                </c:pt>
                <c:pt idx="100">
                  <c:v>-0.85348064759469366</c:v>
                </c:pt>
                <c:pt idx="101">
                  <c:v>-3.4721520703401252</c:v>
                </c:pt>
                <c:pt idx="102">
                  <c:v>-4.1705226166190439</c:v>
                </c:pt>
                <c:pt idx="103">
                  <c:v>-2.8393418433681172</c:v>
                </c:pt>
                <c:pt idx="104">
                  <c:v>-1.3046542669553791</c:v>
                </c:pt>
                <c:pt idx="105">
                  <c:v>-2.6932576921367346</c:v>
                </c:pt>
                <c:pt idx="106">
                  <c:v>-2.1038540484250809</c:v>
                </c:pt>
                <c:pt idx="107">
                  <c:v>-4.0076843014236641</c:v>
                </c:pt>
                <c:pt idx="108">
                  <c:v>-6.3969138421701297</c:v>
                </c:pt>
                <c:pt idx="109">
                  <c:v>-6.6024500140283795</c:v>
                </c:pt>
                <c:pt idx="110">
                  <c:v>-7.7448733853904219</c:v>
                </c:pt>
                <c:pt idx="111">
                  <c:v>-8.4245879059523432</c:v>
                </c:pt>
                <c:pt idx="112">
                  <c:v>-7.9046170847823118</c:v>
                </c:pt>
                <c:pt idx="113">
                  <c:v>-6.3823968428470597</c:v>
                </c:pt>
                <c:pt idx="114">
                  <c:v>-5.1323170237248199</c:v>
                </c:pt>
                <c:pt idx="115">
                  <c:v>-3.7986422118611092</c:v>
                </c:pt>
                <c:pt idx="116">
                  <c:v>-2.6149786249577822</c:v>
                </c:pt>
                <c:pt idx="117">
                  <c:v>-1.6734386549325913</c:v>
                </c:pt>
                <c:pt idx="118">
                  <c:v>-1.4938410527006614</c:v>
                </c:pt>
                <c:pt idx="119">
                  <c:v>-1.4862916892407838</c:v>
                </c:pt>
                <c:pt idx="120">
                  <c:v>-1.3729652851308369</c:v>
                </c:pt>
                <c:pt idx="121">
                  <c:v>-1.3644252821789771</c:v>
                </c:pt>
                <c:pt idx="122">
                  <c:v>-0.64884151880844165</c:v>
                </c:pt>
                <c:pt idx="123">
                  <c:v>-0.72256307031645106</c:v>
                </c:pt>
              </c:numCache>
            </c:numRef>
          </c:xVal>
          <c:yVal>
            <c:numRef>
              <c:f>'Figure 4 - Panel B'!$E$35:$E$158</c:f>
              <c:numCache>
                <c:formatCode>General</c:formatCode>
                <c:ptCount val="124"/>
                <c:pt idx="0">
                  <c:v>0.70461028192371478</c:v>
                </c:pt>
                <c:pt idx="1">
                  <c:v>0.6043785310734463</c:v>
                </c:pt>
                <c:pt idx="2">
                  <c:v>0.39814677538917714</c:v>
                </c:pt>
                <c:pt idx="3">
                  <c:v>0.35978494623655916</c:v>
                </c:pt>
                <c:pt idx="4">
                  <c:v>0.41508025382605451</c:v>
                </c:pt>
                <c:pt idx="5">
                  <c:v>0.31372408863473911</c:v>
                </c:pt>
                <c:pt idx="6">
                  <c:v>0.32348896127397753</c:v>
                </c:pt>
                <c:pt idx="7">
                  <c:v>0.33057278365560011</c:v>
                </c:pt>
                <c:pt idx="8">
                  <c:v>0.32918243754731263</c:v>
                </c:pt>
                <c:pt idx="9">
                  <c:v>0.38861131520940478</c:v>
                </c:pt>
                <c:pt idx="10">
                  <c:v>0.33849416755037115</c:v>
                </c:pt>
                <c:pt idx="11">
                  <c:v>0.36635514018691595</c:v>
                </c:pt>
                <c:pt idx="12">
                  <c:v>0.52810798010892723</c:v>
                </c:pt>
                <c:pt idx="13">
                  <c:v>0.92759311173408099</c:v>
                </c:pt>
                <c:pt idx="14">
                  <c:v>1.3352763819095477</c:v>
                </c:pt>
                <c:pt idx="15">
                  <c:v>1.1506950880444857</c:v>
                </c:pt>
                <c:pt idx="16">
                  <c:v>1.1423574144486692</c:v>
                </c:pt>
                <c:pt idx="17">
                  <c:v>0.90961923847695381</c:v>
                </c:pt>
                <c:pt idx="18">
                  <c:v>0.683305785123967</c:v>
                </c:pt>
                <c:pt idx="19">
                  <c:v>0.60575875486381314</c:v>
                </c:pt>
                <c:pt idx="20">
                  <c:v>0.669581107675007</c:v>
                </c:pt>
                <c:pt idx="21">
                  <c:v>0.61938663745892664</c:v>
                </c:pt>
                <c:pt idx="22">
                  <c:v>0.58832604782720488</c:v>
                </c:pt>
                <c:pt idx="23">
                  <c:v>0.71447727272727268</c:v>
                </c:pt>
                <c:pt idx="24">
                  <c:v>1.0018808777429467</c:v>
                </c:pt>
                <c:pt idx="25">
                  <c:v>1.3056626750558149</c:v>
                </c:pt>
                <c:pt idx="26">
                  <c:v>1.2851742965140696</c:v>
                </c:pt>
                <c:pt idx="27">
                  <c:v>0.98532658693652264</c:v>
                </c:pt>
                <c:pt idx="28">
                  <c:v>0.99464375947448203</c:v>
                </c:pt>
                <c:pt idx="29">
                  <c:v>0.93205889950917065</c:v>
                </c:pt>
                <c:pt idx="30">
                  <c:v>0.78209107097430675</c:v>
                </c:pt>
                <c:pt idx="31">
                  <c:v>0.6075172590130401</c:v>
                </c:pt>
                <c:pt idx="32">
                  <c:v>0.86690891472868215</c:v>
                </c:pt>
                <c:pt idx="33">
                  <c:v>0.85576781778104338</c:v>
                </c:pt>
                <c:pt idx="34">
                  <c:v>0.72602221100454312</c:v>
                </c:pt>
                <c:pt idx="35">
                  <c:v>0.63516592372461611</c:v>
                </c:pt>
                <c:pt idx="36">
                  <c:v>0.73564231738035257</c:v>
                </c:pt>
                <c:pt idx="37">
                  <c:v>0.72056367432150314</c:v>
                </c:pt>
                <c:pt idx="38">
                  <c:v>0.65609622744669216</c:v>
                </c:pt>
                <c:pt idx="39">
                  <c:v>0.5325281361515235</c:v>
                </c:pt>
                <c:pt idx="40">
                  <c:v>0.56151498335183125</c:v>
                </c:pt>
                <c:pt idx="41">
                  <c:v>0.5253817343704984</c:v>
                </c:pt>
                <c:pt idx="42">
                  <c:v>0.43500153515505069</c:v>
                </c:pt>
                <c:pt idx="43">
                  <c:v>0.37381570408825437</c:v>
                </c:pt>
                <c:pt idx="44">
                  <c:v>0.39699792960662528</c:v>
                </c:pt>
                <c:pt idx="45">
                  <c:v>0.3585154353104405</c:v>
                </c:pt>
                <c:pt idx="46">
                  <c:v>0.26459062281315604</c:v>
                </c:pt>
                <c:pt idx="47">
                  <c:v>0.24736469755925009</c:v>
                </c:pt>
                <c:pt idx="48">
                  <c:v>0.2625170998632011</c:v>
                </c:pt>
                <c:pt idx="49">
                  <c:v>0.22368152432800273</c:v>
                </c:pt>
                <c:pt idx="50">
                  <c:v>0.2216344523567311</c:v>
                </c:pt>
                <c:pt idx="51">
                  <c:v>0.20286085825747724</c:v>
                </c:pt>
                <c:pt idx="52">
                  <c:v>0.24083590270640631</c:v>
                </c:pt>
                <c:pt idx="53">
                  <c:v>0.20858369098712448</c:v>
                </c:pt>
                <c:pt idx="54">
                  <c:v>0.18891687657430731</c:v>
                </c:pt>
                <c:pt idx="55">
                  <c:v>0.15385756676557863</c:v>
                </c:pt>
                <c:pt idx="56">
                  <c:v>0.15825637236793497</c:v>
                </c:pt>
                <c:pt idx="57">
                  <c:v>0.17110789283128167</c:v>
                </c:pt>
                <c:pt idx="58">
                  <c:v>0.18240328654570351</c:v>
                </c:pt>
                <c:pt idx="59">
                  <c:v>0.14621160409556314</c:v>
                </c:pt>
                <c:pt idx="60">
                  <c:v>0.20816326530612245</c:v>
                </c:pt>
                <c:pt idx="61">
                  <c:v>0.28953932298294727</c:v>
                </c:pt>
                <c:pt idx="62">
                  <c:v>0.30865921787709499</c:v>
                </c:pt>
                <c:pt idx="63">
                  <c:v>0.33569515962924817</c:v>
                </c:pt>
                <c:pt idx="64">
                  <c:v>0.55204678362573101</c:v>
                </c:pt>
                <c:pt idx="65">
                  <c:v>0.64367954911433178</c:v>
                </c:pt>
                <c:pt idx="66">
                  <c:v>0.66508875739644968</c:v>
                </c:pt>
                <c:pt idx="67">
                  <c:v>0.59000000000000008</c:v>
                </c:pt>
                <c:pt idx="68">
                  <c:v>0.75823823823823822</c:v>
                </c:pt>
                <c:pt idx="69">
                  <c:v>0.75422492401215802</c:v>
                </c:pt>
                <c:pt idx="70">
                  <c:v>0.61142857142857143</c:v>
                </c:pt>
                <c:pt idx="71">
                  <c:v>0.48765247164562381</c:v>
                </c:pt>
                <c:pt idx="72">
                  <c:v>0.45194716465497609</c:v>
                </c:pt>
                <c:pt idx="73">
                  <c:v>0.40907846715328472</c:v>
                </c:pt>
                <c:pt idx="74">
                  <c:v>0.33777777777777779</c:v>
                </c:pt>
                <c:pt idx="75">
                  <c:v>0.32935758692148281</c:v>
                </c:pt>
                <c:pt idx="76">
                  <c:v>0.37567451820128478</c:v>
                </c:pt>
                <c:pt idx="77">
                  <c:v>0.42366315789473685</c:v>
                </c:pt>
                <c:pt idx="78">
                  <c:v>0.41994588326246618</c:v>
                </c:pt>
                <c:pt idx="79">
                  <c:v>0.43819672131147541</c:v>
                </c:pt>
                <c:pt idx="80">
                  <c:v>0.79145577876337081</c:v>
                </c:pt>
                <c:pt idx="81">
                  <c:v>1.2875361969111969</c:v>
                </c:pt>
                <c:pt idx="82">
                  <c:v>1.5749405730013761</c:v>
                </c:pt>
                <c:pt idx="83">
                  <c:v>1.4885176651305685</c:v>
                </c:pt>
                <c:pt idx="84">
                  <c:v>1.6481325546652179</c:v>
                </c:pt>
                <c:pt idx="85">
                  <c:v>1.4874360746371804</c:v>
                </c:pt>
                <c:pt idx="86">
                  <c:v>1.2783465094466033</c:v>
                </c:pt>
                <c:pt idx="87">
                  <c:v>1.2023101433882104</c:v>
                </c:pt>
                <c:pt idx="88">
                  <c:v>1.2644695628489717</c:v>
                </c:pt>
                <c:pt idx="89">
                  <c:v>1.1444776119402984</c:v>
                </c:pt>
                <c:pt idx="90">
                  <c:v>0.93783467446964153</c:v>
                </c:pt>
                <c:pt idx="91">
                  <c:v>0.81749060856498879</c:v>
                </c:pt>
                <c:pt idx="92">
                  <c:v>0.75331452750352612</c:v>
                </c:pt>
                <c:pt idx="93">
                  <c:v>0.69208115183246077</c:v>
                </c:pt>
                <c:pt idx="94">
                  <c:v>0.60768108896451145</c:v>
                </c:pt>
                <c:pt idx="95">
                  <c:v>0.48584812623274171</c:v>
                </c:pt>
                <c:pt idx="96">
                  <c:v>0.56401305057096252</c:v>
                </c:pt>
                <c:pt idx="97">
                  <c:v>0.53018804566823374</c:v>
                </c:pt>
                <c:pt idx="98">
                  <c:v>0.48106662343977957</c:v>
                </c:pt>
                <c:pt idx="99">
                  <c:v>0.47534202990773144</c:v>
                </c:pt>
                <c:pt idx="100">
                  <c:v>0.55342281879194632</c:v>
                </c:pt>
                <c:pt idx="101">
                  <c:v>0.70729553308588244</c:v>
                </c:pt>
                <c:pt idx="102">
                  <c:v>0.8494162004378496</c:v>
                </c:pt>
                <c:pt idx="103">
                  <c:v>0.95679214402618662</c:v>
                </c:pt>
                <c:pt idx="104">
                  <c:v>1.2027878033602986</c:v>
                </c:pt>
                <c:pt idx="105">
                  <c:v>1.0934012675531255</c:v>
                </c:pt>
                <c:pt idx="106">
                  <c:v>1.0083799577272163</c:v>
                </c:pt>
                <c:pt idx="107">
                  <c:v>0.96782095535018375</c:v>
                </c:pt>
                <c:pt idx="108">
                  <c:v>1.2190357955721085</c:v>
                </c:pt>
                <c:pt idx="109">
                  <c:v>1.5560933281912843</c:v>
                </c:pt>
                <c:pt idx="110">
                  <c:v>1.6650245856856674</c:v>
                </c:pt>
                <c:pt idx="111">
                  <c:v>1.9892474026522509</c:v>
                </c:pt>
                <c:pt idx="112">
                  <c:v>2.5764787752261658</c:v>
                </c:pt>
                <c:pt idx="113">
                  <c:v>2.6305176868929876</c:v>
                </c:pt>
                <c:pt idx="114">
                  <c:v>2.2020602823349864</c:v>
                </c:pt>
                <c:pt idx="115">
                  <c:v>1.783117425825324</c:v>
                </c:pt>
                <c:pt idx="116">
                  <c:v>1.7625</c:v>
                </c:pt>
                <c:pt idx="117">
                  <c:v>1.5417757339936329</c:v>
                </c:pt>
                <c:pt idx="118">
                  <c:v>1.2941704035874442</c:v>
                </c:pt>
                <c:pt idx="119">
                  <c:v>1.1522617901828682</c:v>
                </c:pt>
                <c:pt idx="120">
                  <c:v>1.2073196986006458</c:v>
                </c:pt>
                <c:pt idx="121">
                  <c:v>1.1838778917243025</c:v>
                </c:pt>
                <c:pt idx="122">
                  <c:v>1.0489722322394517</c:v>
                </c:pt>
                <c:pt idx="123">
                  <c:v>0.98058133854421103</c:v>
                </c:pt>
              </c:numCache>
            </c:numRef>
          </c:yVal>
          <c:smooth val="0"/>
        </c:ser>
        <c:ser>
          <c:idx val="1"/>
          <c:order val="1"/>
          <c:tx>
            <c:v>1986-2007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28575">
                <a:solidFill>
                  <a:srgbClr val="FF0000"/>
                </a:solidFill>
                <a:prstDash val="sysDash"/>
              </a:ln>
            </c:spPr>
            <c:trendlineType val="exp"/>
            <c:backward val="5"/>
            <c:dispRSqr val="0"/>
            <c:dispEq val="0"/>
          </c:trendline>
          <c:xVal>
            <c:numRef>
              <c:f>'Figure 4 - Panel B'!$C$159:$C$246</c:f>
              <c:numCache>
                <c:formatCode>General</c:formatCode>
                <c:ptCount val="88"/>
                <c:pt idx="0">
                  <c:v>-0.57410986167387168</c:v>
                </c:pt>
                <c:pt idx="1">
                  <c:v>-0.96621838821641404</c:v>
                </c:pt>
                <c:pt idx="2">
                  <c:v>-0.79119322147138371</c:v>
                </c:pt>
                <c:pt idx="3">
                  <c:v>-1.0826411722152947</c:v>
                </c:pt>
                <c:pt idx="4">
                  <c:v>-1.2967087054168367</c:v>
                </c:pt>
                <c:pt idx="5">
                  <c:v>-0.99867263793031513</c:v>
                </c:pt>
                <c:pt idx="6">
                  <c:v>-0.88871355410862996</c:v>
                </c:pt>
                <c:pt idx="7">
                  <c:v>5.637886747275251E-2</c:v>
                </c:pt>
                <c:pt idx="8">
                  <c:v>-0.18007327843947724</c:v>
                </c:pt>
                <c:pt idx="9">
                  <c:v>0.34859803959389246</c:v>
                </c:pt>
                <c:pt idx="10">
                  <c:v>0.11678028921434094</c:v>
                </c:pt>
                <c:pt idx="11">
                  <c:v>0.69865877335391458</c:v>
                </c:pt>
                <c:pt idx="12">
                  <c:v>0.88856277831270125</c:v>
                </c:pt>
                <c:pt idx="13">
                  <c:v>0.88449775869051417</c:v>
                </c:pt>
                <c:pt idx="14">
                  <c:v>0.92719507986602601</c:v>
                </c:pt>
                <c:pt idx="15">
                  <c:v>0.40267917753837623</c:v>
                </c:pt>
                <c:pt idx="16">
                  <c:v>0.70188896578533777</c:v>
                </c:pt>
                <c:pt idx="17">
                  <c:v>0.36700941300626982</c:v>
                </c:pt>
                <c:pt idx="18">
                  <c:v>-0.35577300308515192</c:v>
                </c:pt>
                <c:pt idx="19">
                  <c:v>-1.9466029121196524</c:v>
                </c:pt>
                <c:pt idx="20">
                  <c:v>-3.1219424023833149</c:v>
                </c:pt>
                <c:pt idx="21">
                  <c:v>-3.1195212669969337</c:v>
                </c:pt>
                <c:pt idx="22">
                  <c:v>-3.35740047933841</c:v>
                </c:pt>
                <c:pt idx="23">
                  <c:v>-3.6164293671666456</c:v>
                </c:pt>
                <c:pt idx="24">
                  <c:v>-3.169808788375982</c:v>
                </c:pt>
                <c:pt idx="25">
                  <c:v>-2.7550875455863522</c:v>
                </c:pt>
                <c:pt idx="26">
                  <c:v>-2.3712396140045078</c:v>
                </c:pt>
                <c:pt idx="27">
                  <c:v>-1.9733144784643524</c:v>
                </c:pt>
                <c:pt idx="28">
                  <c:v>-2.4526722129517688</c:v>
                </c:pt>
                <c:pt idx="29">
                  <c:v>-2.4878991084213311</c:v>
                </c:pt>
                <c:pt idx="30">
                  <c:v>-2.646569767608721</c:v>
                </c:pt>
                <c:pt idx="31">
                  <c:v>-2.0264768288274988</c:v>
                </c:pt>
                <c:pt idx="32">
                  <c:v>-1.7595561880492303</c:v>
                </c:pt>
                <c:pt idx="33">
                  <c:v>-1.1114725410633386</c:v>
                </c:pt>
                <c:pt idx="34">
                  <c:v>-1.1877433663417001</c:v>
                </c:pt>
                <c:pt idx="35">
                  <c:v>-0.80934449020085508</c:v>
                </c:pt>
                <c:pt idx="36">
                  <c:v>-1.2956860123131906</c:v>
                </c:pt>
                <c:pt idx="37">
                  <c:v>-1.8223988744662405</c:v>
                </c:pt>
                <c:pt idx="38">
                  <c:v>-1.7340468873898556</c:v>
                </c:pt>
                <c:pt idx="39">
                  <c:v>-1.7960318838481106</c:v>
                </c:pt>
                <c:pt idx="40">
                  <c:v>-1.8784928746261074</c:v>
                </c:pt>
                <c:pt idx="41">
                  <c:v>-0.93296804569822389</c:v>
                </c:pt>
                <c:pt idx="42">
                  <c:v>-0.84236232112073017</c:v>
                </c:pt>
                <c:pt idx="43">
                  <c:v>-0.54108744648320628</c:v>
                </c:pt>
                <c:pt idx="44">
                  <c:v>-0.56889023961294882</c:v>
                </c:pt>
                <c:pt idx="45">
                  <c:v>9.7995189745667982E-2</c:v>
                </c:pt>
                <c:pt idx="46">
                  <c:v>0.53041410681816525</c:v>
                </c:pt>
                <c:pt idx="47">
                  <c:v>0.4680797765436378</c:v>
                </c:pt>
                <c:pt idx="48">
                  <c:v>0.56923605076508055</c:v>
                </c:pt>
                <c:pt idx="49">
                  <c:v>0.61451386951538556</c:v>
                </c:pt>
                <c:pt idx="50">
                  <c:v>1.0667157479437925</c:v>
                </c:pt>
                <c:pt idx="51">
                  <c:v>1.9175692624250826</c:v>
                </c:pt>
                <c:pt idx="52">
                  <c:v>1.9351260630127685</c:v>
                </c:pt>
                <c:pt idx="53">
                  <c:v>1.8407428709047262</c:v>
                </c:pt>
                <c:pt idx="54">
                  <c:v>2.2270635590623153</c:v>
                </c:pt>
                <c:pt idx="55">
                  <c:v>3.1232927436698237</c:v>
                </c:pt>
                <c:pt idx="56">
                  <c:v>2.496092004331413</c:v>
                </c:pt>
                <c:pt idx="57">
                  <c:v>3.5193558164521592</c:v>
                </c:pt>
                <c:pt idx="58">
                  <c:v>2.6953722884503666</c:v>
                </c:pt>
                <c:pt idx="59">
                  <c:v>2.3813308342458823</c:v>
                </c:pt>
                <c:pt idx="60">
                  <c:v>1.1556804900224138</c:v>
                </c:pt>
                <c:pt idx="61">
                  <c:v>0.92934266887178785</c:v>
                </c:pt>
                <c:pt idx="62">
                  <c:v>-0.20719183229653979</c:v>
                </c:pt>
                <c:pt idx="63">
                  <c:v>-0.69590191180595784</c:v>
                </c:pt>
                <c:pt idx="64">
                  <c:v>-0.64325114662813254</c:v>
                </c:pt>
                <c:pt idx="65">
                  <c:v>-0.89294018067888059</c:v>
                </c:pt>
                <c:pt idx="66">
                  <c:v>-1.1413395901004775</c:v>
                </c:pt>
                <c:pt idx="67">
                  <c:v>-1.833721671058582</c:v>
                </c:pt>
                <c:pt idx="68">
                  <c:v>-2.1201787069111155</c:v>
                </c:pt>
                <c:pt idx="69">
                  <c:v>-1.9355660708889162</c:v>
                </c:pt>
                <c:pt idx="70">
                  <c:v>-0.93603646688351483</c:v>
                </c:pt>
                <c:pt idx="71">
                  <c:v>-0.64417527661661733</c:v>
                </c:pt>
                <c:pt idx="72">
                  <c:v>-0.56943169706219987</c:v>
                </c:pt>
                <c:pt idx="73">
                  <c:v>-0.49239425511278734</c:v>
                </c:pt>
                <c:pt idx="74">
                  <c:v>-0.30555466461288289</c:v>
                </c:pt>
                <c:pt idx="75">
                  <c:v>-4.1970008202956453E-2</c:v>
                </c:pt>
                <c:pt idx="76">
                  <c:v>0.42037895957808635</c:v>
                </c:pt>
                <c:pt idx="77">
                  <c:v>0.29955646648455053</c:v>
                </c:pt>
                <c:pt idx="78">
                  <c:v>0.5230497505231505</c:v>
                </c:pt>
                <c:pt idx="79">
                  <c:v>0.46355588020145627</c:v>
                </c:pt>
                <c:pt idx="80">
                  <c:v>1.1393401913583339</c:v>
                </c:pt>
                <c:pt idx="81">
                  <c:v>0.95366297271012956</c:v>
                </c:pt>
                <c:pt idx="82">
                  <c:v>0.37133351246610702</c:v>
                </c:pt>
                <c:pt idx="83">
                  <c:v>0.4496842497798148</c:v>
                </c:pt>
                <c:pt idx="84">
                  <c:v>-1.7614735154391763E-2</c:v>
                </c:pt>
                <c:pt idx="85">
                  <c:v>0.26984209717373703</c:v>
                </c:pt>
                <c:pt idx="86">
                  <c:v>0.39339361729858452</c:v>
                </c:pt>
                <c:pt idx="87">
                  <c:v>0.22161714394889626</c:v>
                </c:pt>
              </c:numCache>
            </c:numRef>
          </c:xVal>
          <c:yVal>
            <c:numRef>
              <c:f>'Figure 4 - Panel B'!$E$159:$E$246</c:f>
              <c:numCache>
                <c:formatCode>General</c:formatCode>
                <c:ptCount val="88"/>
                <c:pt idx="0">
                  <c:v>1.0278286341999268</c:v>
                </c:pt>
                <c:pt idx="1">
                  <c:v>1.0701434159061278</c:v>
                </c:pt>
                <c:pt idx="2">
                  <c:v>1.0082374318594791</c:v>
                </c:pt>
                <c:pt idx="3">
                  <c:v>0.92402717726991968</c:v>
                </c:pt>
                <c:pt idx="4">
                  <c:v>0.98752699098183661</c:v>
                </c:pt>
                <c:pt idx="5">
                  <c:v>0.94353097934710195</c:v>
                </c:pt>
                <c:pt idx="6">
                  <c:v>0.82468793342579749</c:v>
                </c:pt>
                <c:pt idx="7">
                  <c:v>0.71248230965185388</c:v>
                </c:pt>
                <c:pt idx="8">
                  <c:v>0.74885099002746058</c:v>
                </c:pt>
                <c:pt idx="9">
                  <c:v>0.69888587774766631</c:v>
                </c:pt>
                <c:pt idx="10">
                  <c:v>0.65088270496708556</c:v>
                </c:pt>
                <c:pt idx="11">
                  <c:v>0.55827855068032406</c:v>
                </c:pt>
                <c:pt idx="12">
                  <c:v>0.57714731098986749</c:v>
                </c:pt>
                <c:pt idx="13">
                  <c:v>0.53984242236984392</c:v>
                </c:pt>
                <c:pt idx="14">
                  <c:v>0.4657072872014697</c:v>
                </c:pt>
                <c:pt idx="15">
                  <c:v>0.49032064728798325</c:v>
                </c:pt>
                <c:pt idx="16">
                  <c:v>0.53818809059547024</c:v>
                </c:pt>
                <c:pt idx="17">
                  <c:v>0.53078986587183308</c:v>
                </c:pt>
                <c:pt idx="18">
                  <c:v>0.57804162592540853</c:v>
                </c:pt>
                <c:pt idx="19">
                  <c:v>0.58166839647119872</c:v>
                </c:pt>
                <c:pt idx="20">
                  <c:v>0.76757148027506328</c:v>
                </c:pt>
                <c:pt idx="21">
                  <c:v>0.85729529111575042</c:v>
                </c:pt>
                <c:pt idx="22">
                  <c:v>0.91091476091476098</c:v>
                </c:pt>
                <c:pt idx="23">
                  <c:v>0.98641824249165722</c:v>
                </c:pt>
                <c:pt idx="24">
                  <c:v>1.4155974039791468</c:v>
                </c:pt>
                <c:pt idx="25">
                  <c:v>1.59136956745094</c:v>
                </c:pt>
                <c:pt idx="26">
                  <c:v>1.6120742402610646</c:v>
                </c:pt>
                <c:pt idx="27">
                  <c:v>1.4796886504680764</c:v>
                </c:pt>
                <c:pt idx="28">
                  <c:v>1.5408576404005223</c:v>
                </c:pt>
                <c:pt idx="29">
                  <c:v>1.4002410430590555</c:v>
                </c:pt>
                <c:pt idx="30">
                  <c:v>1.3488752556237218</c:v>
                </c:pt>
                <c:pt idx="31">
                  <c:v>1.269289871944121</c:v>
                </c:pt>
                <c:pt idx="32">
                  <c:v>1.4239224389674103</c:v>
                </c:pt>
                <c:pt idx="33">
                  <c:v>1.3210970464135021</c:v>
                </c:pt>
                <c:pt idx="34">
                  <c:v>1.1853639944098591</c:v>
                </c:pt>
                <c:pt idx="35">
                  <c:v>1.0365893146249325</c:v>
                </c:pt>
                <c:pt idx="36">
                  <c:v>1.0387537993920972</c:v>
                </c:pt>
                <c:pt idx="37">
                  <c:v>1.0213038261565124</c:v>
                </c:pt>
                <c:pt idx="38">
                  <c:v>0.95202774813233737</c:v>
                </c:pt>
                <c:pt idx="39">
                  <c:v>0.87196969696969695</c:v>
                </c:pt>
                <c:pt idx="40">
                  <c:v>0.97857336588011934</c:v>
                </c:pt>
                <c:pt idx="41">
                  <c:v>1.0223635617562576</c:v>
                </c:pt>
                <c:pt idx="42">
                  <c:v>0.96159071610529301</c:v>
                </c:pt>
                <c:pt idx="43">
                  <c:v>0.80981458246201032</c:v>
                </c:pt>
                <c:pt idx="44">
                  <c:v>0.86581063919853263</c:v>
                </c:pt>
                <c:pt idx="45">
                  <c:v>0.7851239669421487</c:v>
                </c:pt>
                <c:pt idx="46">
                  <c:v>0.80215361445783129</c:v>
                </c:pt>
                <c:pt idx="47">
                  <c:v>0.68818025884921263</c:v>
                </c:pt>
                <c:pt idx="48">
                  <c:v>0.7306520031421837</c:v>
                </c:pt>
                <c:pt idx="49">
                  <c:v>0.59614306906213954</c:v>
                </c:pt>
                <c:pt idx="50">
                  <c:v>0.62175792507204608</c:v>
                </c:pt>
                <c:pt idx="51">
                  <c:v>0.57572103633697247</c:v>
                </c:pt>
                <c:pt idx="52">
                  <c:v>0.56014772536511659</c:v>
                </c:pt>
                <c:pt idx="53">
                  <c:v>0.53123204326516815</c:v>
                </c:pt>
                <c:pt idx="54">
                  <c:v>0.51454606817414783</c:v>
                </c:pt>
                <c:pt idx="55">
                  <c:v>0.47771168649405177</c:v>
                </c:pt>
                <c:pt idx="56">
                  <c:v>0.48283038501560877</c:v>
                </c:pt>
                <c:pt idx="57">
                  <c:v>0.42671403197158081</c:v>
                </c:pt>
                <c:pt idx="58">
                  <c:v>0.47927551375827238</c:v>
                </c:pt>
                <c:pt idx="59">
                  <c:v>0.41631560157086756</c:v>
                </c:pt>
                <c:pt idx="60">
                  <c:v>0.50049309664694286</c:v>
                </c:pt>
                <c:pt idx="61">
                  <c:v>0.47289394657815714</c:v>
                </c:pt>
                <c:pt idx="62">
                  <c:v>0.546431667148223</c:v>
                </c:pt>
                <c:pt idx="63">
                  <c:v>0.69636819035691921</c:v>
                </c:pt>
                <c:pt idx="64">
                  <c:v>0.89854262812727714</c:v>
                </c:pt>
                <c:pt idx="65">
                  <c:v>1.0689981096408316</c:v>
                </c:pt>
                <c:pt idx="66">
                  <c:v>1.0762477450390862</c:v>
                </c:pt>
                <c:pt idx="67">
                  <c:v>1.1898692425491812</c:v>
                </c:pt>
                <c:pt idx="68">
                  <c:v>1.2997201166180758</c:v>
                </c:pt>
                <c:pt idx="69">
                  <c:v>1.3380514298381734</c:v>
                </c:pt>
                <c:pt idx="70">
                  <c:v>1.3485072123448505</c:v>
                </c:pt>
                <c:pt idx="71">
                  <c:v>1.2887380004682745</c:v>
                </c:pt>
                <c:pt idx="72">
                  <c:v>1.3650485436893203</c:v>
                </c:pt>
                <c:pt idx="73">
                  <c:v>1.2326401556609508</c:v>
                </c:pt>
                <c:pt idx="74">
                  <c:v>1.1132701421800948</c:v>
                </c:pt>
                <c:pt idx="75">
                  <c:v>1.1204864593781345</c:v>
                </c:pt>
                <c:pt idx="76">
                  <c:v>1.1507914220066378</c:v>
                </c:pt>
                <c:pt idx="77">
                  <c:v>1.0098214285714284</c:v>
                </c:pt>
                <c:pt idx="78">
                  <c:v>0.94149293880295892</c:v>
                </c:pt>
                <c:pt idx="79">
                  <c:v>0.90743979550652498</c:v>
                </c:pt>
                <c:pt idx="80">
                  <c:v>0.87029689038975666</c:v>
                </c:pt>
                <c:pt idx="81">
                  <c:v>0.83380722206425928</c:v>
                </c:pt>
                <c:pt idx="82">
                  <c:v>0.83333333333333326</c:v>
                </c:pt>
                <c:pt idx="83">
                  <c:v>0.69562398703403572</c:v>
                </c:pt>
                <c:pt idx="84">
                  <c:v>0.8070758122743682</c:v>
                </c:pt>
                <c:pt idx="85">
                  <c:v>0.7630007283321194</c:v>
                </c:pt>
                <c:pt idx="86">
                  <c:v>0.83266937859447332</c:v>
                </c:pt>
                <c:pt idx="87">
                  <c:v>0.84686737184703009</c:v>
                </c:pt>
              </c:numCache>
            </c:numRef>
          </c:yVal>
          <c:smooth val="0"/>
        </c:ser>
        <c:ser>
          <c:idx val="2"/>
          <c:order val="2"/>
          <c:tx>
            <c:v>2008-2013</c:v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'Figure 4 - Panel B'!$C$247:$C$267</c:f>
              <c:numCache>
                <c:formatCode>General</c:formatCode>
                <c:ptCount val="21"/>
                <c:pt idx="0">
                  <c:v>-0.79955080770508746</c:v>
                </c:pt>
                <c:pt idx="1">
                  <c:v>-1.0388733194170825</c:v>
                </c:pt>
                <c:pt idx="2">
                  <c:v>-2.5190211100779627</c:v>
                </c:pt>
                <c:pt idx="3">
                  <c:v>-5.3681096032194437</c:v>
                </c:pt>
                <c:pt idx="4">
                  <c:v>-7.2011414447533104</c:v>
                </c:pt>
                <c:pt idx="5">
                  <c:v>-7.7115581037617895</c:v>
                </c:pt>
                <c:pt idx="6">
                  <c:v>-7.7568421302881179</c:v>
                </c:pt>
                <c:pt idx="7">
                  <c:v>-7.1519500042369453</c:v>
                </c:pt>
                <c:pt idx="8">
                  <c:v>-6.9322350604044995</c:v>
                </c:pt>
                <c:pt idx="9">
                  <c:v>-6.7280139507421159</c:v>
                </c:pt>
                <c:pt idx="10">
                  <c:v>-6.4347714214517069</c:v>
                </c:pt>
                <c:pt idx="11">
                  <c:v>-6.1992836812840855</c:v>
                </c:pt>
                <c:pt idx="12">
                  <c:v>-6.5688419528840454</c:v>
                </c:pt>
                <c:pt idx="13">
                  <c:v>-6.3639585775630243</c:v>
                </c:pt>
                <c:pt idx="14">
                  <c:v>-6.4635270772604603</c:v>
                </c:pt>
                <c:pt idx="15">
                  <c:v>-5.886111902449195</c:v>
                </c:pt>
                <c:pt idx="16">
                  <c:v>-5.8311933621059655</c:v>
                </c:pt>
                <c:pt idx="17">
                  <c:v>-5.9513832296729108</c:v>
                </c:pt>
                <c:pt idx="18">
                  <c:v>-5.6211048712126477</c:v>
                </c:pt>
                <c:pt idx="19">
                  <c:v>-5.9653903076786721</c:v>
                </c:pt>
                <c:pt idx="20">
                  <c:v>-5.9619131842683357</c:v>
                </c:pt>
              </c:numCache>
            </c:numRef>
          </c:xVal>
          <c:yVal>
            <c:numRef>
              <c:f>'Figure 4 - Panel B'!$E$247:$E$267</c:f>
              <c:numCache>
                <c:formatCode>General</c:formatCode>
                <c:ptCount val="21"/>
                <c:pt idx="0">
                  <c:v>0.89658320292123117</c:v>
                </c:pt>
                <c:pt idx="1">
                  <c:v>0.97444525725432818</c:v>
                </c:pt>
                <c:pt idx="2">
                  <c:v>1.1948331539289558</c:v>
                </c:pt>
                <c:pt idx="3">
                  <c:v>1.4996614313928338</c:v>
                </c:pt>
                <c:pt idx="4">
                  <c:v>1.9760669063623575</c:v>
                </c:pt>
                <c:pt idx="5">
                  <c:v>2.61276758942891</c:v>
                </c:pt>
                <c:pt idx="6">
                  <c:v>3.3395813639432812</c:v>
                </c:pt>
                <c:pt idx="7">
                  <c:v>3.7415020022319965</c:v>
                </c:pt>
                <c:pt idx="8">
                  <c:v>4.2024113945014907</c:v>
                </c:pt>
                <c:pt idx="9">
                  <c:v>4.3213233810772644</c:v>
                </c:pt>
                <c:pt idx="10">
                  <c:v>4.1047132972528599</c:v>
                </c:pt>
                <c:pt idx="11">
                  <c:v>4.0040198950739248</c:v>
                </c:pt>
                <c:pt idx="12">
                  <c:v>4.0391037224430795</c:v>
                </c:pt>
                <c:pt idx="13">
                  <c:v>3.9542511868795853</c:v>
                </c:pt>
                <c:pt idx="14">
                  <c:v>4.000144352219416</c:v>
                </c:pt>
                <c:pt idx="15">
                  <c:v>3.6403608594744323</c:v>
                </c:pt>
                <c:pt idx="16">
                  <c:v>3.5577939907429199</c:v>
                </c:pt>
                <c:pt idx="17">
                  <c:v>3.4368887482196548</c:v>
                </c:pt>
                <c:pt idx="18">
                  <c:v>3.2406528905684651</c:v>
                </c:pt>
                <c:pt idx="19">
                  <c:v>3.0436991368680637</c:v>
                </c:pt>
                <c:pt idx="20">
                  <c:v>3.0307353552139591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947312"/>
        <c:axId val="438961872"/>
      </c:scatterChart>
      <c:valAx>
        <c:axId val="43894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gap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38961872"/>
        <c:crossesAt val="0"/>
        <c:crossBetween val="midCat"/>
      </c:valAx>
      <c:valAx>
        <c:axId val="43896187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Long term unemployment rate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8947312"/>
        <c:crossesAt val="-10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74668985126859144"/>
          <c:y val="9.6517911802579626E-2"/>
          <c:w val="0.16667191601049869"/>
          <c:h val="0.2386139902753442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563880</xdr:colOff>
      <xdr:row>6</xdr:row>
      <xdr:rowOff>15240</xdr:rowOff>
    </xdr:from>
    <xdr:to>
      <xdr:col>15</xdr:col>
      <xdr:colOff>259080</xdr:colOff>
      <xdr:row>23</xdr:row>
      <xdr:rowOff>7620</xdr:rowOff>
    </xdr:to>
    <xdr:graphicFrame macro="">
      <xdr:nvGraphicFramePr>
        <xdr:cNvPr id="312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workbookViewId="0">
      <selection activeCell="D23" sqref="D23"/>
    </sheetView>
  </sheetViews>
  <sheetFormatPr defaultRowHeight="13.2" x14ac:dyDescent="0.25"/>
  <cols>
    <col min="1" max="4" width="20.6640625" customWidth="1"/>
  </cols>
  <sheetData>
    <row r="1" spans="1:4" x14ac:dyDescent="0.25">
      <c r="A1" s="2" t="s">
        <v>0</v>
      </c>
      <c r="B1" s="2" t="s">
        <v>1</v>
      </c>
      <c r="C1" s="2" t="s">
        <v>32</v>
      </c>
      <c r="D1" s="2" t="s">
        <v>44</v>
      </c>
    </row>
    <row r="2" spans="1:4" x14ac:dyDescent="0.25">
      <c r="A2" s="2" t="s">
        <v>2</v>
      </c>
      <c r="B2" s="2" t="s">
        <v>3</v>
      </c>
      <c r="C2" s="2" t="s">
        <v>33</v>
      </c>
      <c r="D2" s="2" t="s">
        <v>45</v>
      </c>
    </row>
    <row r="3" spans="1:4" x14ac:dyDescent="0.25">
      <c r="A3" s="2" t="s">
        <v>4</v>
      </c>
      <c r="B3" s="2" t="s">
        <v>5</v>
      </c>
      <c r="C3" s="2" t="s">
        <v>5</v>
      </c>
      <c r="D3" s="2" t="s">
        <v>5</v>
      </c>
    </row>
    <row r="4" spans="1:4" x14ac:dyDescent="0.25">
      <c r="A4" s="2" t="s">
        <v>6</v>
      </c>
      <c r="B4" s="2" t="s">
        <v>7</v>
      </c>
      <c r="C4" s="2" t="s">
        <v>7</v>
      </c>
      <c r="D4" s="2" t="s">
        <v>7</v>
      </c>
    </row>
    <row r="5" spans="1:4" x14ac:dyDescent="0.25">
      <c r="A5" s="2" t="s">
        <v>8</v>
      </c>
      <c r="B5" s="2" t="s">
        <v>9</v>
      </c>
      <c r="C5" s="2" t="s">
        <v>9</v>
      </c>
      <c r="D5" s="2" t="s">
        <v>46</v>
      </c>
    </row>
    <row r="6" spans="1:4" x14ac:dyDescent="0.25">
      <c r="A6" s="2" t="s">
        <v>10</v>
      </c>
      <c r="B6" s="2" t="s">
        <v>11</v>
      </c>
      <c r="C6" s="2" t="s">
        <v>11</v>
      </c>
      <c r="D6" s="2" t="s">
        <v>11</v>
      </c>
    </row>
    <row r="7" spans="1:4" x14ac:dyDescent="0.25">
      <c r="A7" s="2" t="s">
        <v>12</v>
      </c>
      <c r="B7" s="2" t="s">
        <v>13</v>
      </c>
      <c r="C7" s="2" t="s">
        <v>13</v>
      </c>
      <c r="D7" s="2" t="s">
        <v>13</v>
      </c>
    </row>
    <row r="8" spans="1:4" x14ac:dyDescent="0.25">
      <c r="A8" s="2" t="s">
        <v>14</v>
      </c>
      <c r="B8" s="2" t="s">
        <v>15</v>
      </c>
      <c r="C8" s="2" t="s">
        <v>34</v>
      </c>
      <c r="D8" s="2" t="s">
        <v>34</v>
      </c>
    </row>
    <row r="9" spans="1:4" x14ac:dyDescent="0.25">
      <c r="A9" s="2" t="s">
        <v>16</v>
      </c>
      <c r="B9" s="2" t="s">
        <v>17</v>
      </c>
      <c r="C9" s="2" t="s">
        <v>17</v>
      </c>
      <c r="D9" s="2" t="s">
        <v>17</v>
      </c>
    </row>
    <row r="10" spans="1:4" x14ac:dyDescent="0.25">
      <c r="A10" s="2" t="s">
        <v>18</v>
      </c>
      <c r="B10" s="2" t="s">
        <v>19</v>
      </c>
      <c r="C10" s="2" t="s">
        <v>19</v>
      </c>
      <c r="D10" s="2" t="s">
        <v>47</v>
      </c>
    </row>
    <row r="11" spans="1:4" x14ac:dyDescent="0.25">
      <c r="A11" s="2" t="s">
        <v>20</v>
      </c>
      <c r="B11" s="2" t="s">
        <v>21</v>
      </c>
      <c r="C11" s="2" t="s">
        <v>35</v>
      </c>
      <c r="D11" s="2" t="s">
        <v>27</v>
      </c>
    </row>
    <row r="12" spans="1:4" x14ac:dyDescent="0.25">
      <c r="B12" s="2" t="s">
        <v>22</v>
      </c>
      <c r="C12" s="2" t="s">
        <v>27</v>
      </c>
    </row>
    <row r="13" spans="1:4" x14ac:dyDescent="0.25">
      <c r="B13" s="2" t="s">
        <v>23</v>
      </c>
      <c r="C13" s="2" t="s">
        <v>36</v>
      </c>
    </row>
    <row r="14" spans="1:4" x14ac:dyDescent="0.25">
      <c r="B14" s="2" t="s">
        <v>24</v>
      </c>
      <c r="C14" s="2" t="s">
        <v>37</v>
      </c>
    </row>
    <row r="15" spans="1:4" x14ac:dyDescent="0.25">
      <c r="B15" s="2" t="s">
        <v>25</v>
      </c>
      <c r="C15" s="2" t="s">
        <v>38</v>
      </c>
    </row>
    <row r="16" spans="1:4" x14ac:dyDescent="0.25">
      <c r="B16" s="2" t="s">
        <v>26</v>
      </c>
      <c r="C16" s="2" t="s">
        <v>39</v>
      </c>
    </row>
    <row r="17" spans="1:6" x14ac:dyDescent="0.25">
      <c r="B17" s="2" t="s">
        <v>27</v>
      </c>
      <c r="C17" s="2" t="s">
        <v>40</v>
      </c>
    </row>
    <row r="18" spans="1:6" x14ac:dyDescent="0.25">
      <c r="B18" s="2" t="s">
        <v>28</v>
      </c>
      <c r="C18" s="2" t="s">
        <v>41</v>
      </c>
    </row>
    <row r="19" spans="1:6" x14ac:dyDescent="0.25">
      <c r="B19" s="2" t="s">
        <v>29</v>
      </c>
      <c r="C19" s="2" t="s">
        <v>42</v>
      </c>
    </row>
    <row r="20" spans="1:6" x14ac:dyDescent="0.25">
      <c r="B20" s="2"/>
      <c r="C20" s="2" t="s">
        <v>43</v>
      </c>
    </row>
    <row r="21" spans="1:6" x14ac:dyDescent="0.25">
      <c r="F21" s="5" t="s">
        <v>48</v>
      </c>
    </row>
    <row r="22" spans="1:6" x14ac:dyDescent="0.25">
      <c r="A22" s="2" t="s">
        <v>30</v>
      </c>
      <c r="B22" s="2" t="s">
        <v>31</v>
      </c>
      <c r="C22" s="2" t="s">
        <v>31</v>
      </c>
      <c r="D22" s="2" t="s">
        <v>31</v>
      </c>
      <c r="F22" s="2" t="s">
        <v>49</v>
      </c>
    </row>
    <row r="23" spans="1:6" x14ac:dyDescent="0.25">
      <c r="A23" s="1">
        <v>17533</v>
      </c>
      <c r="B23" s="3">
        <v>3.7</v>
      </c>
      <c r="C23" s="4">
        <v>2254</v>
      </c>
      <c r="D23" s="4">
        <v>124</v>
      </c>
      <c r="F23">
        <f>D23/(C23/B23)</f>
        <v>0.20354924578527064</v>
      </c>
    </row>
    <row r="24" spans="1:6" x14ac:dyDescent="0.25">
      <c r="A24" s="1">
        <v>17624</v>
      </c>
      <c r="B24" s="3">
        <v>3.7</v>
      </c>
      <c r="C24" s="4">
        <v>2239</v>
      </c>
      <c r="D24" s="4">
        <v>119</v>
      </c>
      <c r="F24">
        <f t="shared" ref="F24:F87" si="0">D24/(C24/B24)</f>
        <v>0.1966502903081733</v>
      </c>
    </row>
    <row r="25" spans="1:6" x14ac:dyDescent="0.25">
      <c r="A25" s="1">
        <v>17715</v>
      </c>
      <c r="B25" s="3">
        <v>3.8</v>
      </c>
      <c r="C25" s="4">
        <v>2288</v>
      </c>
      <c r="D25" s="4">
        <v>126</v>
      </c>
      <c r="F25">
        <f t="shared" si="0"/>
        <v>0.20926573426573425</v>
      </c>
    </row>
    <row r="26" spans="1:6" x14ac:dyDescent="0.25">
      <c r="A26" s="1">
        <v>17807</v>
      </c>
      <c r="B26" s="3">
        <v>3.8</v>
      </c>
      <c r="C26" s="4">
        <v>2324</v>
      </c>
      <c r="D26" s="4">
        <v>96</v>
      </c>
      <c r="F26">
        <f t="shared" si="0"/>
        <v>0.15697074010327022</v>
      </c>
    </row>
    <row r="27" spans="1:6" x14ac:dyDescent="0.25">
      <c r="A27" s="1">
        <v>17899</v>
      </c>
      <c r="B27" s="3">
        <v>4.7</v>
      </c>
      <c r="C27" s="4">
        <v>2825</v>
      </c>
      <c r="D27" s="4">
        <v>122</v>
      </c>
      <c r="F27">
        <f t="shared" si="0"/>
        <v>0.20297345132743363</v>
      </c>
    </row>
    <row r="28" spans="1:6" x14ac:dyDescent="0.25">
      <c r="A28" s="1">
        <v>17989</v>
      </c>
      <c r="B28" s="3">
        <v>5.9</v>
      </c>
      <c r="C28" s="4">
        <v>3581</v>
      </c>
      <c r="D28" s="4">
        <v>214</v>
      </c>
      <c r="F28">
        <f t="shared" si="0"/>
        <v>0.35258307735269478</v>
      </c>
    </row>
    <row r="29" spans="1:6" x14ac:dyDescent="0.25">
      <c r="A29" s="1">
        <v>18080</v>
      </c>
      <c r="B29" s="3">
        <v>6.7</v>
      </c>
      <c r="C29" s="4">
        <v>4118</v>
      </c>
      <c r="D29" s="4">
        <v>341</v>
      </c>
      <c r="F29">
        <f t="shared" si="0"/>
        <v>0.55480815930063143</v>
      </c>
    </row>
    <row r="30" spans="1:6" x14ac:dyDescent="0.25">
      <c r="A30" s="1">
        <v>18172</v>
      </c>
      <c r="B30" s="3">
        <v>7</v>
      </c>
      <c r="C30" s="4">
        <v>4325</v>
      </c>
      <c r="D30" s="4">
        <v>348</v>
      </c>
      <c r="F30">
        <f t="shared" si="0"/>
        <v>0.56323699421965312</v>
      </c>
    </row>
    <row r="31" spans="1:6" x14ac:dyDescent="0.25">
      <c r="A31" s="1">
        <v>18264</v>
      </c>
      <c r="B31" s="3">
        <v>6.4</v>
      </c>
      <c r="C31" s="4">
        <v>3946</v>
      </c>
      <c r="D31" s="4">
        <v>431</v>
      </c>
      <c r="F31">
        <f t="shared" si="0"/>
        <v>0.69903699949315767</v>
      </c>
    </row>
    <row r="32" spans="1:6" x14ac:dyDescent="0.25">
      <c r="A32" s="1">
        <v>18354</v>
      </c>
      <c r="B32" s="3">
        <v>5.6</v>
      </c>
      <c r="C32" s="4">
        <v>3459</v>
      </c>
      <c r="D32" s="4">
        <v>465</v>
      </c>
      <c r="F32">
        <f t="shared" si="0"/>
        <v>0.75281873373807462</v>
      </c>
    </row>
    <row r="33" spans="1:6" x14ac:dyDescent="0.25">
      <c r="A33" s="1">
        <v>18445</v>
      </c>
      <c r="B33" s="3">
        <v>4.5999999999999996</v>
      </c>
      <c r="C33" s="4">
        <v>2898</v>
      </c>
      <c r="D33" s="4">
        <v>315</v>
      </c>
      <c r="F33">
        <f t="shared" si="0"/>
        <v>0.5</v>
      </c>
    </row>
    <row r="34" spans="1:6" x14ac:dyDescent="0.25">
      <c r="A34" s="1">
        <v>18537</v>
      </c>
      <c r="B34" s="3">
        <v>4.2</v>
      </c>
      <c r="C34" s="4">
        <v>2618</v>
      </c>
      <c r="D34" s="4">
        <v>218</v>
      </c>
      <c r="F34">
        <f t="shared" si="0"/>
        <v>0.34973262032085567</v>
      </c>
    </row>
    <row r="35" spans="1:6" x14ac:dyDescent="0.25">
      <c r="A35" s="1">
        <v>18629</v>
      </c>
      <c r="B35" s="3">
        <v>3.5</v>
      </c>
      <c r="C35" s="4">
        <v>2182</v>
      </c>
      <c r="D35" s="4">
        <v>188</v>
      </c>
      <c r="F35">
        <f t="shared" si="0"/>
        <v>0.30155820348304307</v>
      </c>
    </row>
    <row r="36" spans="1:6" x14ac:dyDescent="0.25">
      <c r="A36" s="1">
        <v>18719</v>
      </c>
      <c r="B36" s="3">
        <v>3.1</v>
      </c>
      <c r="C36" s="4">
        <v>1923</v>
      </c>
      <c r="D36" s="4">
        <v>138</v>
      </c>
      <c r="F36">
        <f t="shared" si="0"/>
        <v>0.22246489859594387</v>
      </c>
    </row>
    <row r="37" spans="1:6" x14ac:dyDescent="0.25">
      <c r="A37" s="1">
        <v>18810</v>
      </c>
      <c r="B37" s="3">
        <v>3.2</v>
      </c>
      <c r="C37" s="4">
        <v>1983</v>
      </c>
      <c r="D37" s="4">
        <v>121</v>
      </c>
      <c r="F37">
        <f t="shared" si="0"/>
        <v>0.19525970751386787</v>
      </c>
    </row>
    <row r="38" spans="1:6" x14ac:dyDescent="0.25">
      <c r="A38" s="1">
        <v>18902</v>
      </c>
      <c r="B38" s="3">
        <v>3.4</v>
      </c>
      <c r="C38" s="4">
        <v>2111</v>
      </c>
      <c r="D38" s="4">
        <v>101</v>
      </c>
      <c r="F38">
        <f t="shared" si="0"/>
        <v>0.16267171956418758</v>
      </c>
    </row>
    <row r="39" spans="1:6" x14ac:dyDescent="0.25">
      <c r="A39" s="1">
        <v>18994</v>
      </c>
      <c r="B39" s="3">
        <v>3.1</v>
      </c>
      <c r="C39" s="4">
        <v>1914</v>
      </c>
      <c r="D39" s="4">
        <v>99</v>
      </c>
      <c r="F39">
        <f t="shared" si="0"/>
        <v>0.16034482758620691</v>
      </c>
    </row>
    <row r="40" spans="1:6" x14ac:dyDescent="0.25">
      <c r="A40" s="1">
        <v>19085</v>
      </c>
      <c r="B40" s="3">
        <v>3</v>
      </c>
      <c r="C40" s="4">
        <v>1853</v>
      </c>
      <c r="D40" s="4">
        <v>97</v>
      </c>
      <c r="F40">
        <f t="shared" si="0"/>
        <v>0.15704263356718837</v>
      </c>
    </row>
    <row r="41" spans="1:6" x14ac:dyDescent="0.25">
      <c r="A41" s="1">
        <v>19176</v>
      </c>
      <c r="B41" s="3">
        <v>3.2</v>
      </c>
      <c r="C41" s="4">
        <v>2005</v>
      </c>
      <c r="D41" s="4">
        <v>63</v>
      </c>
      <c r="F41">
        <f t="shared" si="0"/>
        <v>0.10054862842892769</v>
      </c>
    </row>
    <row r="42" spans="1:6" x14ac:dyDescent="0.25">
      <c r="A42" s="1">
        <v>19268</v>
      </c>
      <c r="B42" s="3">
        <v>2.8</v>
      </c>
      <c r="C42" s="4">
        <v>1750</v>
      </c>
      <c r="D42" s="4">
        <v>76</v>
      </c>
      <c r="F42">
        <f t="shared" si="0"/>
        <v>0.1216</v>
      </c>
    </row>
    <row r="43" spans="1:6" x14ac:dyDescent="0.25">
      <c r="A43" s="1">
        <v>19360</v>
      </c>
      <c r="B43" s="3">
        <v>2.7</v>
      </c>
      <c r="C43" s="4">
        <v>1707</v>
      </c>
      <c r="D43" s="4">
        <v>91</v>
      </c>
      <c r="F43">
        <f t="shared" si="0"/>
        <v>0.14393673110720565</v>
      </c>
    </row>
    <row r="44" spans="1:6" x14ac:dyDescent="0.25">
      <c r="A44" s="1">
        <v>19450</v>
      </c>
      <c r="B44" s="3">
        <v>2.6</v>
      </c>
      <c r="C44" s="4">
        <v>1642</v>
      </c>
      <c r="D44" s="4">
        <v>74</v>
      </c>
      <c r="F44">
        <f t="shared" si="0"/>
        <v>0.11717417783191231</v>
      </c>
    </row>
    <row r="45" spans="1:6" x14ac:dyDescent="0.25">
      <c r="A45" s="1">
        <v>19541</v>
      </c>
      <c r="B45" s="3">
        <v>2.7</v>
      </c>
      <c r="C45" s="4">
        <v>1715</v>
      </c>
      <c r="D45" s="4">
        <v>66</v>
      </c>
      <c r="F45">
        <f t="shared" si="0"/>
        <v>0.10390670553935862</v>
      </c>
    </row>
    <row r="46" spans="1:6" x14ac:dyDescent="0.25">
      <c r="A46" s="1">
        <v>19633</v>
      </c>
      <c r="B46" s="3">
        <v>3.7</v>
      </c>
      <c r="C46" s="4">
        <v>2334</v>
      </c>
      <c r="D46" s="4">
        <v>80</v>
      </c>
      <c r="F46">
        <f t="shared" si="0"/>
        <v>0.12682090831191087</v>
      </c>
    </row>
    <row r="47" spans="1:6" x14ac:dyDescent="0.25">
      <c r="A47" s="1">
        <v>19725</v>
      </c>
      <c r="B47" s="3">
        <v>5.3</v>
      </c>
      <c r="C47" s="4">
        <v>3338</v>
      </c>
      <c r="D47" s="4">
        <v>195</v>
      </c>
      <c r="F47">
        <f t="shared" si="0"/>
        <v>0.30961653684841217</v>
      </c>
    </row>
    <row r="48" spans="1:6" x14ac:dyDescent="0.25">
      <c r="A48" s="1">
        <v>19815</v>
      </c>
      <c r="B48" s="3">
        <v>5.8</v>
      </c>
      <c r="C48" s="4">
        <v>3689</v>
      </c>
      <c r="D48" s="4">
        <v>325</v>
      </c>
      <c r="F48">
        <f t="shared" si="0"/>
        <v>0.51097858498238002</v>
      </c>
    </row>
    <row r="49" spans="1:6" x14ac:dyDescent="0.25">
      <c r="A49" s="1">
        <v>19906</v>
      </c>
      <c r="B49" s="3">
        <v>6</v>
      </c>
      <c r="C49" s="4">
        <v>3813</v>
      </c>
      <c r="D49" s="4">
        <v>374</v>
      </c>
      <c r="F49">
        <f t="shared" si="0"/>
        <v>0.58851298190401258</v>
      </c>
    </row>
    <row r="50" spans="1:6" x14ac:dyDescent="0.25">
      <c r="A50" s="1">
        <v>19998</v>
      </c>
      <c r="B50" s="3">
        <v>5.3</v>
      </c>
      <c r="C50" s="4">
        <v>3421</v>
      </c>
      <c r="D50" s="4">
        <v>373</v>
      </c>
      <c r="F50">
        <f t="shared" si="0"/>
        <v>0.57787196726103474</v>
      </c>
    </row>
    <row r="51" spans="1:6" x14ac:dyDescent="0.25">
      <c r="A51" s="1">
        <v>20090</v>
      </c>
      <c r="B51" s="3">
        <v>4.7</v>
      </c>
      <c r="C51" s="4">
        <v>3015</v>
      </c>
      <c r="D51" s="4">
        <v>452</v>
      </c>
      <c r="F51">
        <f t="shared" si="0"/>
        <v>0.70461028192371478</v>
      </c>
    </row>
    <row r="52" spans="1:6" x14ac:dyDescent="0.25">
      <c r="A52" s="1">
        <v>20180</v>
      </c>
      <c r="B52" s="3">
        <v>4.4000000000000004</v>
      </c>
      <c r="C52" s="4">
        <v>2832</v>
      </c>
      <c r="D52" s="4">
        <v>389</v>
      </c>
      <c r="F52">
        <f t="shared" si="0"/>
        <v>0.6043785310734463</v>
      </c>
    </row>
    <row r="53" spans="1:6" x14ac:dyDescent="0.25">
      <c r="A53" s="1">
        <v>20271</v>
      </c>
      <c r="B53" s="3">
        <v>4.0999999999999996</v>
      </c>
      <c r="C53" s="4">
        <v>2698</v>
      </c>
      <c r="D53" s="4">
        <v>262</v>
      </c>
      <c r="F53">
        <f t="shared" si="0"/>
        <v>0.39814677538917714</v>
      </c>
    </row>
    <row r="54" spans="1:6" x14ac:dyDescent="0.25">
      <c r="A54" s="1">
        <v>20363</v>
      </c>
      <c r="B54" s="3">
        <v>4.2</v>
      </c>
      <c r="C54" s="4">
        <v>2790</v>
      </c>
      <c r="D54" s="4">
        <v>239</v>
      </c>
      <c r="F54">
        <f t="shared" si="0"/>
        <v>0.35978494623655916</v>
      </c>
    </row>
    <row r="55" spans="1:6" x14ac:dyDescent="0.25">
      <c r="A55" s="1">
        <v>20455</v>
      </c>
      <c r="B55" s="3">
        <v>4</v>
      </c>
      <c r="C55" s="4">
        <v>2679</v>
      </c>
      <c r="D55" s="4">
        <v>278</v>
      </c>
      <c r="F55">
        <f t="shared" si="0"/>
        <v>0.41508025382605451</v>
      </c>
    </row>
    <row r="56" spans="1:6" x14ac:dyDescent="0.25">
      <c r="A56" s="1">
        <v>20546</v>
      </c>
      <c r="B56" s="3">
        <v>4.2</v>
      </c>
      <c r="C56" s="4">
        <v>2798</v>
      </c>
      <c r="D56" s="4">
        <v>209</v>
      </c>
      <c r="F56">
        <f t="shared" si="0"/>
        <v>0.31372408863473911</v>
      </c>
    </row>
    <row r="57" spans="1:6" x14ac:dyDescent="0.25">
      <c r="A57" s="1">
        <v>20637</v>
      </c>
      <c r="B57" s="3">
        <v>4.0999999999999996</v>
      </c>
      <c r="C57" s="4">
        <v>2763</v>
      </c>
      <c r="D57" s="4">
        <v>218</v>
      </c>
      <c r="F57">
        <f t="shared" si="0"/>
        <v>0.32348896127397753</v>
      </c>
    </row>
    <row r="58" spans="1:6" x14ac:dyDescent="0.25">
      <c r="A58" s="1">
        <v>20729</v>
      </c>
      <c r="B58" s="3">
        <v>4.0999999999999996</v>
      </c>
      <c r="C58" s="4">
        <v>2741</v>
      </c>
      <c r="D58" s="4">
        <v>221</v>
      </c>
      <c r="F58">
        <f t="shared" si="0"/>
        <v>0.33057278365560011</v>
      </c>
    </row>
    <row r="59" spans="1:6" x14ac:dyDescent="0.25">
      <c r="A59" s="1">
        <v>20821</v>
      </c>
      <c r="B59" s="3">
        <v>3.9</v>
      </c>
      <c r="C59" s="4">
        <v>2642</v>
      </c>
      <c r="D59" s="4">
        <v>223</v>
      </c>
      <c r="F59">
        <f t="shared" si="0"/>
        <v>0.32918243754731263</v>
      </c>
    </row>
    <row r="60" spans="1:6" x14ac:dyDescent="0.25">
      <c r="A60" s="1">
        <v>20911</v>
      </c>
      <c r="B60" s="3">
        <v>4.0999999999999996</v>
      </c>
      <c r="C60" s="4">
        <v>2722</v>
      </c>
      <c r="D60" s="4">
        <v>258</v>
      </c>
      <c r="F60">
        <f t="shared" si="0"/>
        <v>0.38861131520940478</v>
      </c>
    </row>
    <row r="61" spans="1:6" x14ac:dyDescent="0.25">
      <c r="A61" s="1">
        <v>21002</v>
      </c>
      <c r="B61" s="3">
        <v>4.2</v>
      </c>
      <c r="C61" s="4">
        <v>2829</v>
      </c>
      <c r="D61" s="4">
        <v>228</v>
      </c>
      <c r="F61">
        <f t="shared" si="0"/>
        <v>0.33849416755037115</v>
      </c>
    </row>
    <row r="62" spans="1:6" x14ac:dyDescent="0.25">
      <c r="A62" s="1">
        <v>21094</v>
      </c>
      <c r="B62" s="3">
        <v>4.9000000000000004</v>
      </c>
      <c r="C62" s="4">
        <v>3317</v>
      </c>
      <c r="D62" s="4">
        <v>248</v>
      </c>
      <c r="F62">
        <f t="shared" si="0"/>
        <v>0.36635514018691595</v>
      </c>
    </row>
    <row r="63" spans="1:6" x14ac:dyDescent="0.25">
      <c r="A63" s="1">
        <v>21186</v>
      </c>
      <c r="B63" s="3">
        <v>6.3</v>
      </c>
      <c r="C63" s="4">
        <v>4223</v>
      </c>
      <c r="D63" s="4">
        <v>354</v>
      </c>
      <c r="F63">
        <f t="shared" si="0"/>
        <v>0.52810798010892723</v>
      </c>
    </row>
    <row r="64" spans="1:6" x14ac:dyDescent="0.25">
      <c r="A64" s="1">
        <v>21276</v>
      </c>
      <c r="B64" s="3">
        <v>7.4</v>
      </c>
      <c r="C64" s="4">
        <v>4994</v>
      </c>
      <c r="D64" s="4">
        <v>626</v>
      </c>
      <c r="F64">
        <f t="shared" si="0"/>
        <v>0.92759311173408099</v>
      </c>
    </row>
    <row r="65" spans="1:6" x14ac:dyDescent="0.25">
      <c r="A65" s="1">
        <v>21367</v>
      </c>
      <c r="B65" s="3">
        <v>7.3</v>
      </c>
      <c r="C65" s="4">
        <v>4975</v>
      </c>
      <c r="D65" s="4">
        <v>910</v>
      </c>
      <c r="F65">
        <f t="shared" si="0"/>
        <v>1.3352763819095477</v>
      </c>
    </row>
    <row r="66" spans="1:6" x14ac:dyDescent="0.25">
      <c r="A66" s="1">
        <v>21459</v>
      </c>
      <c r="B66" s="3">
        <v>6.4</v>
      </c>
      <c r="C66" s="4">
        <v>4316</v>
      </c>
      <c r="D66" s="4">
        <v>776</v>
      </c>
      <c r="F66">
        <f t="shared" si="0"/>
        <v>1.1506950880444857</v>
      </c>
    </row>
    <row r="67" spans="1:6" x14ac:dyDescent="0.25">
      <c r="A67" s="1">
        <v>21551</v>
      </c>
      <c r="B67" s="3">
        <v>5.8</v>
      </c>
      <c r="C67" s="4">
        <v>3945</v>
      </c>
      <c r="D67" s="4">
        <v>777</v>
      </c>
      <c r="F67">
        <f t="shared" si="0"/>
        <v>1.1423574144486692</v>
      </c>
    </row>
    <row r="68" spans="1:6" x14ac:dyDescent="0.25">
      <c r="A68" s="1">
        <v>21641</v>
      </c>
      <c r="B68" s="3">
        <v>5.0999999999999996</v>
      </c>
      <c r="C68" s="4">
        <v>3493</v>
      </c>
      <c r="D68" s="4">
        <v>623</v>
      </c>
      <c r="F68">
        <f t="shared" si="0"/>
        <v>0.90961923847695381</v>
      </c>
    </row>
    <row r="69" spans="1:6" x14ac:dyDescent="0.25">
      <c r="A69" s="1">
        <v>21732</v>
      </c>
      <c r="B69" s="3">
        <v>5.3</v>
      </c>
      <c r="C69" s="4">
        <v>3630</v>
      </c>
      <c r="D69" s="4">
        <v>468</v>
      </c>
      <c r="F69">
        <f t="shared" si="0"/>
        <v>0.683305785123967</v>
      </c>
    </row>
    <row r="70" spans="1:6" x14ac:dyDescent="0.25">
      <c r="A70" s="1">
        <v>21824</v>
      </c>
      <c r="B70" s="3">
        <v>5.6</v>
      </c>
      <c r="C70" s="4">
        <v>3855</v>
      </c>
      <c r="D70" s="4">
        <v>417</v>
      </c>
      <c r="F70">
        <f t="shared" si="0"/>
        <v>0.60575875486381314</v>
      </c>
    </row>
    <row r="71" spans="1:6" x14ac:dyDescent="0.25">
      <c r="A71" s="1">
        <v>21916</v>
      </c>
      <c r="B71" s="3">
        <v>5.0999999999999996</v>
      </c>
      <c r="C71" s="4">
        <v>3557</v>
      </c>
      <c r="D71" s="4">
        <v>467</v>
      </c>
      <c r="F71">
        <f t="shared" si="0"/>
        <v>0.669581107675007</v>
      </c>
    </row>
    <row r="72" spans="1:6" x14ac:dyDescent="0.25">
      <c r="A72" s="1">
        <v>22007</v>
      </c>
      <c r="B72" s="3">
        <v>5.2</v>
      </c>
      <c r="C72" s="4">
        <v>3652</v>
      </c>
      <c r="D72" s="4">
        <v>435</v>
      </c>
      <c r="F72">
        <f t="shared" si="0"/>
        <v>0.61938663745892664</v>
      </c>
    </row>
    <row r="73" spans="1:6" x14ac:dyDescent="0.25">
      <c r="A73" s="1">
        <v>22098</v>
      </c>
      <c r="B73" s="3">
        <v>5.5</v>
      </c>
      <c r="C73" s="4">
        <v>3889</v>
      </c>
      <c r="D73" s="4">
        <v>416</v>
      </c>
      <c r="F73">
        <f t="shared" si="0"/>
        <v>0.58832604782720488</v>
      </c>
    </row>
    <row r="74" spans="1:6" x14ac:dyDescent="0.25">
      <c r="A74" s="1">
        <v>22190</v>
      </c>
      <c r="B74" s="3">
        <v>6.3</v>
      </c>
      <c r="C74" s="4">
        <v>4400</v>
      </c>
      <c r="D74" s="4">
        <v>499</v>
      </c>
      <c r="F74">
        <f t="shared" si="0"/>
        <v>0.71447727272727268</v>
      </c>
    </row>
    <row r="75" spans="1:6" x14ac:dyDescent="0.25">
      <c r="A75" s="1">
        <v>22282</v>
      </c>
      <c r="B75" s="3">
        <v>6.8</v>
      </c>
      <c r="C75" s="4">
        <v>4785</v>
      </c>
      <c r="D75" s="4">
        <v>705</v>
      </c>
      <c r="F75">
        <f t="shared" si="0"/>
        <v>1.0018808777429467</v>
      </c>
    </row>
    <row r="76" spans="1:6" x14ac:dyDescent="0.25">
      <c r="A76" s="1">
        <v>22372</v>
      </c>
      <c r="B76" s="3">
        <v>7</v>
      </c>
      <c r="C76" s="4">
        <v>4927</v>
      </c>
      <c r="D76" s="4">
        <v>919</v>
      </c>
      <c r="F76">
        <f t="shared" si="0"/>
        <v>1.3056626750558149</v>
      </c>
    </row>
    <row r="77" spans="1:6" x14ac:dyDescent="0.25">
      <c r="A77" s="1">
        <v>22463</v>
      </c>
      <c r="B77" s="3">
        <v>6.8</v>
      </c>
      <c r="C77" s="4">
        <v>4762</v>
      </c>
      <c r="D77" s="4">
        <v>900</v>
      </c>
      <c r="F77">
        <f t="shared" si="0"/>
        <v>1.2851742965140696</v>
      </c>
    </row>
    <row r="78" spans="1:6" x14ac:dyDescent="0.25">
      <c r="A78" s="1">
        <v>22555</v>
      </c>
      <c r="B78" s="3">
        <v>6.2</v>
      </c>
      <c r="C78" s="4">
        <v>4348</v>
      </c>
      <c r="D78" s="4">
        <v>691</v>
      </c>
      <c r="F78">
        <f t="shared" si="0"/>
        <v>0.98532658693652264</v>
      </c>
    </row>
    <row r="79" spans="1:6" x14ac:dyDescent="0.25">
      <c r="A79" s="1">
        <v>22647</v>
      </c>
      <c r="B79" s="3">
        <v>5.6</v>
      </c>
      <c r="C79" s="4">
        <v>3958</v>
      </c>
      <c r="D79" s="4">
        <v>703</v>
      </c>
      <c r="F79">
        <f t="shared" si="0"/>
        <v>0.99464375947448203</v>
      </c>
    </row>
    <row r="80" spans="1:6" x14ac:dyDescent="0.25">
      <c r="A80" s="1">
        <v>22737</v>
      </c>
      <c r="B80" s="3">
        <v>5.5</v>
      </c>
      <c r="C80" s="4">
        <v>3871</v>
      </c>
      <c r="D80" s="4">
        <v>656</v>
      </c>
      <c r="F80">
        <f t="shared" si="0"/>
        <v>0.93205889950917065</v>
      </c>
    </row>
    <row r="81" spans="1:6" x14ac:dyDescent="0.25">
      <c r="A81" s="1">
        <v>22828</v>
      </c>
      <c r="B81" s="3">
        <v>5.6</v>
      </c>
      <c r="C81" s="4">
        <v>3931</v>
      </c>
      <c r="D81" s="4">
        <v>549</v>
      </c>
      <c r="F81">
        <f t="shared" si="0"/>
        <v>0.78209107097430675</v>
      </c>
    </row>
    <row r="82" spans="1:6" x14ac:dyDescent="0.25">
      <c r="A82" s="1">
        <v>22920</v>
      </c>
      <c r="B82" s="3">
        <v>5.5</v>
      </c>
      <c r="C82" s="4">
        <v>3911</v>
      </c>
      <c r="D82" s="4">
        <v>432</v>
      </c>
      <c r="F82">
        <f t="shared" si="0"/>
        <v>0.6075172590130401</v>
      </c>
    </row>
    <row r="83" spans="1:6" x14ac:dyDescent="0.25">
      <c r="A83" s="1">
        <v>23012</v>
      </c>
      <c r="B83" s="3">
        <v>5.8</v>
      </c>
      <c r="C83" s="4">
        <v>4128</v>
      </c>
      <c r="D83" s="4">
        <v>617</v>
      </c>
      <c r="F83">
        <f t="shared" si="0"/>
        <v>0.86690891472868215</v>
      </c>
    </row>
    <row r="84" spans="1:6" x14ac:dyDescent="0.25">
      <c r="A84" s="1">
        <v>23102</v>
      </c>
      <c r="B84" s="3">
        <v>5.7</v>
      </c>
      <c r="C84" s="4">
        <v>4083</v>
      </c>
      <c r="D84" s="4">
        <v>613</v>
      </c>
      <c r="F84">
        <f t="shared" si="0"/>
        <v>0.85576781778104338</v>
      </c>
    </row>
    <row r="85" spans="1:6" x14ac:dyDescent="0.25">
      <c r="A85" s="1">
        <v>23193</v>
      </c>
      <c r="B85" s="3">
        <v>5.5</v>
      </c>
      <c r="C85" s="4">
        <v>3962</v>
      </c>
      <c r="D85" s="4">
        <v>523</v>
      </c>
      <c r="F85">
        <f t="shared" si="0"/>
        <v>0.72602221100454312</v>
      </c>
    </row>
    <row r="86" spans="1:6" x14ac:dyDescent="0.25">
      <c r="A86" s="1">
        <v>23285</v>
      </c>
      <c r="B86" s="3">
        <v>5.6</v>
      </c>
      <c r="C86" s="4">
        <v>4038</v>
      </c>
      <c r="D86" s="4">
        <v>458</v>
      </c>
      <c r="F86">
        <f t="shared" si="0"/>
        <v>0.63516592372461611</v>
      </c>
    </row>
    <row r="87" spans="1:6" x14ac:dyDescent="0.25">
      <c r="A87" s="1">
        <v>23377</v>
      </c>
      <c r="B87" s="3">
        <v>5.5</v>
      </c>
      <c r="C87" s="4">
        <v>3970</v>
      </c>
      <c r="D87" s="4">
        <v>531</v>
      </c>
      <c r="F87">
        <f t="shared" si="0"/>
        <v>0.73564231738035257</v>
      </c>
    </row>
    <row r="88" spans="1:6" x14ac:dyDescent="0.25">
      <c r="A88" s="1">
        <v>23468</v>
      </c>
      <c r="B88" s="3">
        <v>5.2</v>
      </c>
      <c r="C88" s="4">
        <v>3832</v>
      </c>
      <c r="D88" s="4">
        <v>531</v>
      </c>
      <c r="F88">
        <f t="shared" ref="F88:F151" si="1">D88/(C88/B88)</f>
        <v>0.72056367432150314</v>
      </c>
    </row>
    <row r="89" spans="1:6" x14ac:dyDescent="0.25">
      <c r="A89" s="1">
        <v>23559</v>
      </c>
      <c r="B89" s="3">
        <v>5</v>
      </c>
      <c r="C89" s="4">
        <v>3658</v>
      </c>
      <c r="D89" s="4">
        <v>480</v>
      </c>
      <c r="F89">
        <f t="shared" si="1"/>
        <v>0.65609622744669216</v>
      </c>
    </row>
    <row r="90" spans="1:6" x14ac:dyDescent="0.25">
      <c r="A90" s="1">
        <v>23651</v>
      </c>
      <c r="B90" s="3">
        <v>5</v>
      </c>
      <c r="C90" s="4">
        <v>3643</v>
      </c>
      <c r="D90" s="4">
        <v>388</v>
      </c>
      <c r="F90">
        <f t="shared" si="1"/>
        <v>0.5325281361515235</v>
      </c>
    </row>
    <row r="91" spans="1:6" x14ac:dyDescent="0.25">
      <c r="A91" s="1">
        <v>23743</v>
      </c>
      <c r="B91" s="3">
        <v>4.9000000000000004</v>
      </c>
      <c r="C91" s="4">
        <v>3604</v>
      </c>
      <c r="D91" s="4">
        <v>413</v>
      </c>
      <c r="F91">
        <f t="shared" si="1"/>
        <v>0.56151498335183125</v>
      </c>
    </row>
    <row r="92" spans="1:6" x14ac:dyDescent="0.25">
      <c r="A92" s="1">
        <v>23833</v>
      </c>
      <c r="B92" s="3">
        <v>4.7</v>
      </c>
      <c r="C92" s="4">
        <v>3471</v>
      </c>
      <c r="D92" s="4">
        <v>388</v>
      </c>
      <c r="F92">
        <f t="shared" si="1"/>
        <v>0.5253817343704984</v>
      </c>
    </row>
    <row r="93" spans="1:6" x14ac:dyDescent="0.25">
      <c r="A93" s="1">
        <v>23924</v>
      </c>
      <c r="B93" s="3">
        <v>4.4000000000000004</v>
      </c>
      <c r="C93" s="4">
        <v>3257</v>
      </c>
      <c r="D93" s="4">
        <v>322</v>
      </c>
      <c r="F93">
        <f t="shared" si="1"/>
        <v>0.43500153515505069</v>
      </c>
    </row>
    <row r="94" spans="1:6" x14ac:dyDescent="0.25">
      <c r="A94" s="1">
        <v>24016</v>
      </c>
      <c r="B94" s="3">
        <v>4.0999999999999996</v>
      </c>
      <c r="C94" s="4">
        <v>3082</v>
      </c>
      <c r="D94" s="4">
        <v>281</v>
      </c>
      <c r="F94">
        <f t="shared" si="1"/>
        <v>0.37381570408825437</v>
      </c>
    </row>
    <row r="95" spans="1:6" x14ac:dyDescent="0.25">
      <c r="A95" s="1">
        <v>24108</v>
      </c>
      <c r="B95" s="3">
        <v>3.9</v>
      </c>
      <c r="C95" s="4">
        <v>2898</v>
      </c>
      <c r="D95" s="4">
        <v>295</v>
      </c>
      <c r="F95">
        <f t="shared" si="1"/>
        <v>0.39699792960662528</v>
      </c>
    </row>
    <row r="96" spans="1:6" x14ac:dyDescent="0.25">
      <c r="A96" s="1">
        <v>24198</v>
      </c>
      <c r="B96" s="3">
        <v>3.8</v>
      </c>
      <c r="C96" s="4">
        <v>2883</v>
      </c>
      <c r="D96" s="4">
        <v>272</v>
      </c>
      <c r="F96">
        <f t="shared" si="1"/>
        <v>0.3585154353104405</v>
      </c>
    </row>
    <row r="97" spans="1:6" x14ac:dyDescent="0.25">
      <c r="A97" s="1">
        <v>24289</v>
      </c>
      <c r="B97" s="3">
        <v>3.8</v>
      </c>
      <c r="C97" s="4">
        <v>2858</v>
      </c>
      <c r="D97" s="4">
        <v>199</v>
      </c>
      <c r="F97">
        <f t="shared" si="1"/>
        <v>0.26459062281315604</v>
      </c>
    </row>
    <row r="98" spans="1:6" x14ac:dyDescent="0.25">
      <c r="A98" s="1">
        <v>24381</v>
      </c>
      <c r="B98" s="3">
        <v>3.7</v>
      </c>
      <c r="C98" s="4">
        <v>2827</v>
      </c>
      <c r="D98" s="4">
        <v>189</v>
      </c>
      <c r="F98">
        <f t="shared" si="1"/>
        <v>0.24736469755925009</v>
      </c>
    </row>
    <row r="99" spans="1:6" x14ac:dyDescent="0.25">
      <c r="A99" s="1">
        <v>24473</v>
      </c>
      <c r="B99" s="3">
        <v>3.8</v>
      </c>
      <c r="C99" s="4">
        <v>2924</v>
      </c>
      <c r="D99" s="4">
        <v>202</v>
      </c>
      <c r="F99">
        <f t="shared" si="1"/>
        <v>0.2625170998632011</v>
      </c>
    </row>
    <row r="100" spans="1:6" x14ac:dyDescent="0.25">
      <c r="A100" s="1">
        <v>24563</v>
      </c>
      <c r="B100" s="3">
        <v>3.8</v>
      </c>
      <c r="C100" s="4">
        <v>2939</v>
      </c>
      <c r="D100" s="4">
        <v>173</v>
      </c>
      <c r="F100">
        <f t="shared" si="1"/>
        <v>0.22368152432800273</v>
      </c>
    </row>
    <row r="101" spans="1:6" x14ac:dyDescent="0.25">
      <c r="A101" s="1">
        <v>24654</v>
      </c>
      <c r="B101" s="3">
        <v>3.8</v>
      </c>
      <c r="C101" s="4">
        <v>2949</v>
      </c>
      <c r="D101" s="4">
        <v>172</v>
      </c>
      <c r="F101">
        <f t="shared" si="1"/>
        <v>0.2216344523567311</v>
      </c>
    </row>
    <row r="102" spans="1:6" x14ac:dyDescent="0.25">
      <c r="A102" s="1">
        <v>24746</v>
      </c>
      <c r="B102" s="3">
        <v>3.9</v>
      </c>
      <c r="C102" s="4">
        <v>3076</v>
      </c>
      <c r="D102" s="4">
        <v>160</v>
      </c>
      <c r="F102">
        <f t="shared" si="1"/>
        <v>0.20286085825747724</v>
      </c>
    </row>
    <row r="103" spans="1:6" x14ac:dyDescent="0.25">
      <c r="A103" s="1">
        <v>24838</v>
      </c>
      <c r="B103" s="3">
        <v>3.7</v>
      </c>
      <c r="C103" s="4">
        <v>2919</v>
      </c>
      <c r="D103" s="4">
        <v>190</v>
      </c>
      <c r="F103">
        <f t="shared" si="1"/>
        <v>0.24083590270640631</v>
      </c>
    </row>
    <row r="104" spans="1:6" x14ac:dyDescent="0.25">
      <c r="A104" s="1">
        <v>24929</v>
      </c>
      <c r="B104" s="3">
        <v>3.6</v>
      </c>
      <c r="C104" s="4">
        <v>2796</v>
      </c>
      <c r="D104" s="4">
        <v>162</v>
      </c>
      <c r="F104">
        <f t="shared" si="1"/>
        <v>0.20858369098712448</v>
      </c>
    </row>
    <row r="105" spans="1:6" x14ac:dyDescent="0.25">
      <c r="A105" s="1">
        <v>25020</v>
      </c>
      <c r="B105" s="3">
        <v>3.5</v>
      </c>
      <c r="C105" s="4">
        <v>2779</v>
      </c>
      <c r="D105" s="4">
        <v>150</v>
      </c>
      <c r="F105">
        <f t="shared" si="1"/>
        <v>0.18891687657430731</v>
      </c>
    </row>
    <row r="106" spans="1:6" x14ac:dyDescent="0.25">
      <c r="A106" s="1">
        <v>25112</v>
      </c>
      <c r="B106" s="3">
        <v>3.4</v>
      </c>
      <c r="C106" s="4">
        <v>2696</v>
      </c>
      <c r="D106" s="4">
        <v>122</v>
      </c>
      <c r="F106">
        <f t="shared" si="1"/>
        <v>0.15385756676557863</v>
      </c>
    </row>
    <row r="107" spans="1:6" x14ac:dyDescent="0.25">
      <c r="A107" s="1">
        <v>25204</v>
      </c>
      <c r="B107" s="3">
        <v>3.4</v>
      </c>
      <c r="C107" s="4">
        <v>2707</v>
      </c>
      <c r="D107" s="4">
        <v>126</v>
      </c>
      <c r="F107">
        <f t="shared" si="1"/>
        <v>0.15825637236793497</v>
      </c>
    </row>
    <row r="108" spans="1:6" x14ac:dyDescent="0.25">
      <c r="A108" s="1">
        <v>25294</v>
      </c>
      <c r="B108" s="3">
        <v>3.4</v>
      </c>
      <c r="C108" s="4">
        <v>2762</v>
      </c>
      <c r="D108" s="4">
        <v>139</v>
      </c>
      <c r="F108">
        <f t="shared" si="1"/>
        <v>0.17110789283128167</v>
      </c>
    </row>
    <row r="109" spans="1:6" x14ac:dyDescent="0.25">
      <c r="A109" s="1">
        <v>25385</v>
      </c>
      <c r="B109" s="3">
        <v>3.6</v>
      </c>
      <c r="C109" s="4">
        <v>2921</v>
      </c>
      <c r="D109" s="4">
        <v>148</v>
      </c>
      <c r="F109">
        <f t="shared" si="1"/>
        <v>0.18240328654570351</v>
      </c>
    </row>
    <row r="110" spans="1:6" x14ac:dyDescent="0.25">
      <c r="A110" s="1">
        <v>25477</v>
      </c>
      <c r="B110" s="3">
        <v>3.6</v>
      </c>
      <c r="C110" s="4">
        <v>2930</v>
      </c>
      <c r="D110" s="4">
        <v>119</v>
      </c>
      <c r="F110">
        <f t="shared" si="1"/>
        <v>0.14621160409556314</v>
      </c>
    </row>
    <row r="111" spans="1:6" x14ac:dyDescent="0.25">
      <c r="A111" s="1">
        <v>25569</v>
      </c>
      <c r="B111" s="3">
        <v>4.2</v>
      </c>
      <c r="C111" s="4">
        <v>3430</v>
      </c>
      <c r="D111" s="4">
        <v>170</v>
      </c>
      <c r="F111">
        <f t="shared" si="1"/>
        <v>0.20816326530612245</v>
      </c>
    </row>
    <row r="112" spans="1:6" x14ac:dyDescent="0.25">
      <c r="A112" s="1">
        <v>25659</v>
      </c>
      <c r="B112" s="3">
        <v>4.8</v>
      </c>
      <c r="C112" s="4">
        <v>3929</v>
      </c>
      <c r="D112" s="4">
        <v>237</v>
      </c>
      <c r="F112">
        <f t="shared" si="1"/>
        <v>0.28953932298294727</v>
      </c>
    </row>
    <row r="113" spans="1:6" x14ac:dyDescent="0.25">
      <c r="A113" s="1">
        <v>25750</v>
      </c>
      <c r="B113" s="3">
        <v>5.2</v>
      </c>
      <c r="C113" s="4">
        <v>4296</v>
      </c>
      <c r="D113" s="4">
        <v>255</v>
      </c>
      <c r="F113">
        <f t="shared" si="1"/>
        <v>0.30865921787709499</v>
      </c>
    </row>
    <row r="114" spans="1:6" x14ac:dyDescent="0.25">
      <c r="A114" s="1">
        <v>25842</v>
      </c>
      <c r="B114" s="3">
        <v>5.8</v>
      </c>
      <c r="C114" s="4">
        <v>4855</v>
      </c>
      <c r="D114" s="4">
        <v>281</v>
      </c>
      <c r="F114">
        <f t="shared" si="1"/>
        <v>0.33569515962924817</v>
      </c>
    </row>
    <row r="115" spans="1:6" x14ac:dyDescent="0.25">
      <c r="A115" s="1">
        <v>25934</v>
      </c>
      <c r="B115" s="3">
        <v>5.9</v>
      </c>
      <c r="C115" s="4">
        <v>4959</v>
      </c>
      <c r="D115" s="4">
        <v>464</v>
      </c>
      <c r="F115">
        <f t="shared" si="1"/>
        <v>0.55204678362573101</v>
      </c>
    </row>
    <row r="116" spans="1:6" x14ac:dyDescent="0.25">
      <c r="A116" s="1">
        <v>26024</v>
      </c>
      <c r="B116" s="3">
        <v>5.9</v>
      </c>
      <c r="C116" s="4">
        <v>4968</v>
      </c>
      <c r="D116" s="4">
        <v>542</v>
      </c>
      <c r="F116">
        <f t="shared" si="1"/>
        <v>0.64367954911433178</v>
      </c>
    </row>
    <row r="117" spans="1:6" x14ac:dyDescent="0.25">
      <c r="A117" s="1">
        <v>26115</v>
      </c>
      <c r="B117" s="3">
        <v>6</v>
      </c>
      <c r="C117" s="4">
        <v>5070</v>
      </c>
      <c r="D117" s="4">
        <v>562</v>
      </c>
      <c r="F117">
        <f t="shared" si="1"/>
        <v>0.66508875739644968</v>
      </c>
    </row>
    <row r="118" spans="1:6" x14ac:dyDescent="0.25">
      <c r="A118" s="1">
        <v>26207</v>
      </c>
      <c r="B118" s="3">
        <v>5.9</v>
      </c>
      <c r="C118" s="4">
        <v>5090</v>
      </c>
      <c r="D118" s="4">
        <v>509</v>
      </c>
      <c r="F118">
        <f t="shared" si="1"/>
        <v>0.59000000000000008</v>
      </c>
    </row>
    <row r="119" spans="1:6" x14ac:dyDescent="0.25">
      <c r="A119" s="1">
        <v>26299</v>
      </c>
      <c r="B119" s="3">
        <v>5.8</v>
      </c>
      <c r="C119" s="4">
        <v>4995</v>
      </c>
      <c r="D119" s="4">
        <v>653</v>
      </c>
      <c r="F119">
        <f t="shared" si="1"/>
        <v>0.75823823823823822</v>
      </c>
    </row>
    <row r="120" spans="1:6" x14ac:dyDescent="0.25">
      <c r="A120" s="1">
        <v>26390</v>
      </c>
      <c r="B120" s="3">
        <v>5.7</v>
      </c>
      <c r="C120" s="4">
        <v>4935</v>
      </c>
      <c r="D120" s="4">
        <v>653</v>
      </c>
      <c r="F120">
        <f t="shared" si="1"/>
        <v>0.75422492401215802</v>
      </c>
    </row>
    <row r="121" spans="1:6" x14ac:dyDescent="0.25">
      <c r="A121" s="1">
        <v>26481</v>
      </c>
      <c r="B121" s="3">
        <v>5.6</v>
      </c>
      <c r="C121" s="4">
        <v>4900</v>
      </c>
      <c r="D121" s="4">
        <v>535</v>
      </c>
      <c r="F121">
        <f t="shared" si="1"/>
        <v>0.61142857142857143</v>
      </c>
    </row>
    <row r="122" spans="1:6" x14ac:dyDescent="0.25">
      <c r="A122" s="1">
        <v>26573</v>
      </c>
      <c r="B122" s="3">
        <v>5.4</v>
      </c>
      <c r="C122" s="4">
        <v>4673</v>
      </c>
      <c r="D122" s="4">
        <v>422</v>
      </c>
      <c r="F122">
        <f t="shared" si="1"/>
        <v>0.48765247164562381</v>
      </c>
    </row>
    <row r="123" spans="1:6" x14ac:dyDescent="0.25">
      <c r="A123" s="1">
        <v>26665</v>
      </c>
      <c r="B123" s="3">
        <v>4.9000000000000004</v>
      </c>
      <c r="C123" s="4">
        <v>4391</v>
      </c>
      <c r="D123" s="4">
        <v>405</v>
      </c>
      <c r="F123">
        <f t="shared" si="1"/>
        <v>0.45194716465497609</v>
      </c>
    </row>
    <row r="124" spans="1:6" x14ac:dyDescent="0.25">
      <c r="A124" s="1">
        <v>26755</v>
      </c>
      <c r="B124" s="3">
        <v>4.9000000000000004</v>
      </c>
      <c r="C124" s="4">
        <v>4384</v>
      </c>
      <c r="D124" s="4">
        <v>366</v>
      </c>
      <c r="F124">
        <f t="shared" si="1"/>
        <v>0.40907846715328472</v>
      </c>
    </row>
    <row r="125" spans="1:6" x14ac:dyDescent="0.25">
      <c r="A125" s="1">
        <v>26846</v>
      </c>
      <c r="B125" s="3">
        <v>4.8</v>
      </c>
      <c r="C125" s="4">
        <v>4320</v>
      </c>
      <c r="D125" s="4">
        <v>304</v>
      </c>
      <c r="F125">
        <f t="shared" si="1"/>
        <v>0.33777777777777779</v>
      </c>
    </row>
    <row r="126" spans="1:6" x14ac:dyDescent="0.25">
      <c r="A126" s="1">
        <v>26938</v>
      </c>
      <c r="B126" s="3">
        <v>4.8</v>
      </c>
      <c r="C126" s="4">
        <v>4343</v>
      </c>
      <c r="D126" s="4">
        <v>298</v>
      </c>
      <c r="F126">
        <f t="shared" si="1"/>
        <v>0.32935758692148281</v>
      </c>
    </row>
    <row r="127" spans="1:6" x14ac:dyDescent="0.25">
      <c r="A127" s="1">
        <v>27030</v>
      </c>
      <c r="B127" s="3">
        <v>5.0999999999999996</v>
      </c>
      <c r="C127" s="4">
        <v>4670</v>
      </c>
      <c r="D127" s="4">
        <v>344</v>
      </c>
      <c r="F127">
        <f t="shared" si="1"/>
        <v>0.37567451820128478</v>
      </c>
    </row>
    <row r="128" spans="1:6" x14ac:dyDescent="0.25">
      <c r="A128" s="1">
        <v>27120</v>
      </c>
      <c r="B128" s="3">
        <v>5.2</v>
      </c>
      <c r="C128" s="4">
        <v>4750</v>
      </c>
      <c r="D128" s="4">
        <v>387</v>
      </c>
      <c r="F128">
        <f t="shared" si="1"/>
        <v>0.42366315789473685</v>
      </c>
    </row>
    <row r="129" spans="1:6" x14ac:dyDescent="0.25">
      <c r="A129" s="1">
        <v>27211</v>
      </c>
      <c r="B129" s="3">
        <v>5.6</v>
      </c>
      <c r="C129" s="4">
        <v>5174</v>
      </c>
      <c r="D129" s="4">
        <v>388</v>
      </c>
      <c r="F129">
        <f t="shared" si="1"/>
        <v>0.41994588326246618</v>
      </c>
    </row>
    <row r="130" spans="1:6" x14ac:dyDescent="0.25">
      <c r="A130" s="1">
        <v>27303</v>
      </c>
      <c r="B130" s="3">
        <v>6.6</v>
      </c>
      <c r="C130" s="4">
        <v>6100</v>
      </c>
      <c r="D130" s="4">
        <v>405</v>
      </c>
      <c r="F130">
        <f t="shared" si="1"/>
        <v>0.43819672131147541</v>
      </c>
    </row>
    <row r="131" spans="1:6" x14ac:dyDescent="0.25">
      <c r="A131" s="1">
        <v>27395</v>
      </c>
      <c r="B131" s="3">
        <v>8.3000000000000007</v>
      </c>
      <c r="C131" s="4">
        <v>7666</v>
      </c>
      <c r="D131" s="4">
        <v>731</v>
      </c>
      <c r="F131">
        <f t="shared" si="1"/>
        <v>0.79145577876337081</v>
      </c>
    </row>
    <row r="132" spans="1:6" x14ac:dyDescent="0.25">
      <c r="A132" s="1">
        <v>27485</v>
      </c>
      <c r="B132" s="3">
        <v>8.9</v>
      </c>
      <c r="C132" s="4">
        <v>8288</v>
      </c>
      <c r="D132" s="4">
        <v>1199</v>
      </c>
      <c r="F132">
        <f t="shared" si="1"/>
        <v>1.2875361969111969</v>
      </c>
    </row>
    <row r="133" spans="1:6" x14ac:dyDescent="0.25">
      <c r="A133" s="1">
        <v>27576</v>
      </c>
      <c r="B133" s="3">
        <v>8.5</v>
      </c>
      <c r="C133" s="4">
        <v>7993</v>
      </c>
      <c r="D133" s="4">
        <v>1481</v>
      </c>
      <c r="F133">
        <f t="shared" si="1"/>
        <v>1.5749405730013761</v>
      </c>
    </row>
    <row r="134" spans="1:6" x14ac:dyDescent="0.25">
      <c r="A134" s="1">
        <v>27668</v>
      </c>
      <c r="B134" s="3">
        <v>8.3000000000000007</v>
      </c>
      <c r="C134" s="4">
        <v>7812</v>
      </c>
      <c r="D134" s="4">
        <v>1401</v>
      </c>
      <c r="F134">
        <f t="shared" si="1"/>
        <v>1.4885176651305685</v>
      </c>
    </row>
    <row r="135" spans="1:6" x14ac:dyDescent="0.25">
      <c r="A135" s="1">
        <v>27760</v>
      </c>
      <c r="B135" s="3">
        <v>7.7</v>
      </c>
      <c r="C135" s="4">
        <v>7363</v>
      </c>
      <c r="D135" s="4">
        <v>1576</v>
      </c>
      <c r="F135">
        <f t="shared" si="1"/>
        <v>1.6481325546652179</v>
      </c>
    </row>
    <row r="136" spans="1:6" x14ac:dyDescent="0.25">
      <c r="A136" s="1">
        <v>27851</v>
      </c>
      <c r="B136" s="3">
        <v>7.6</v>
      </c>
      <c r="C136" s="4">
        <v>7235</v>
      </c>
      <c r="D136" s="4">
        <v>1416</v>
      </c>
      <c r="F136">
        <f t="shared" si="1"/>
        <v>1.4874360746371804</v>
      </c>
    </row>
    <row r="137" spans="1:6" x14ac:dyDescent="0.25">
      <c r="A137" s="1">
        <v>27942</v>
      </c>
      <c r="B137" s="3">
        <v>7.7</v>
      </c>
      <c r="C137" s="4">
        <v>7463</v>
      </c>
      <c r="D137" s="4">
        <v>1239</v>
      </c>
      <c r="F137">
        <f t="shared" si="1"/>
        <v>1.2783465094466033</v>
      </c>
    </row>
    <row r="138" spans="1:6" x14ac:dyDescent="0.25">
      <c r="A138" s="1">
        <v>28034</v>
      </c>
      <c r="B138" s="3">
        <v>7.8</v>
      </c>
      <c r="C138" s="4">
        <v>7532</v>
      </c>
      <c r="D138" s="4">
        <v>1161</v>
      </c>
      <c r="F138">
        <f t="shared" si="1"/>
        <v>1.2023101433882104</v>
      </c>
    </row>
    <row r="139" spans="1:6" x14ac:dyDescent="0.25">
      <c r="A139" s="1">
        <v>28126</v>
      </c>
      <c r="B139" s="3">
        <v>7.5</v>
      </c>
      <c r="C139" s="4">
        <v>7343</v>
      </c>
      <c r="D139" s="4">
        <v>1238</v>
      </c>
      <c r="F139">
        <f t="shared" si="1"/>
        <v>1.2644695628489717</v>
      </c>
    </row>
    <row r="140" spans="1:6" x14ac:dyDescent="0.25">
      <c r="A140" s="1">
        <v>28216</v>
      </c>
      <c r="B140" s="3">
        <v>7.1</v>
      </c>
      <c r="C140" s="4">
        <v>7035</v>
      </c>
      <c r="D140" s="4">
        <v>1134</v>
      </c>
      <c r="F140">
        <f t="shared" si="1"/>
        <v>1.1444776119402984</v>
      </c>
    </row>
    <row r="141" spans="1:6" x14ac:dyDescent="0.25">
      <c r="A141" s="1">
        <v>28307</v>
      </c>
      <c r="B141" s="3">
        <v>6.9</v>
      </c>
      <c r="C141" s="4">
        <v>6835</v>
      </c>
      <c r="D141" s="4">
        <v>929</v>
      </c>
      <c r="F141">
        <f t="shared" si="1"/>
        <v>0.93783467446964153</v>
      </c>
    </row>
    <row r="142" spans="1:6" x14ac:dyDescent="0.25">
      <c r="A142" s="1">
        <v>28399</v>
      </c>
      <c r="B142" s="3">
        <v>6.7</v>
      </c>
      <c r="C142" s="4">
        <v>6655</v>
      </c>
      <c r="D142" s="4">
        <v>812</v>
      </c>
      <c r="F142">
        <f t="shared" si="1"/>
        <v>0.81749060856498879</v>
      </c>
    </row>
    <row r="143" spans="1:6" x14ac:dyDescent="0.25">
      <c r="A143" s="1">
        <v>28491</v>
      </c>
      <c r="B143" s="3">
        <v>6.3</v>
      </c>
      <c r="C143" s="4">
        <v>6381</v>
      </c>
      <c r="D143" s="4">
        <v>763</v>
      </c>
      <c r="F143">
        <f t="shared" si="1"/>
        <v>0.75331452750352612</v>
      </c>
    </row>
    <row r="144" spans="1:6" x14ac:dyDescent="0.25">
      <c r="A144" s="1">
        <v>28581</v>
      </c>
      <c r="B144" s="3">
        <v>6</v>
      </c>
      <c r="C144" s="4">
        <v>6112</v>
      </c>
      <c r="D144" s="4">
        <v>705</v>
      </c>
      <c r="F144">
        <f t="shared" si="1"/>
        <v>0.69208115183246077</v>
      </c>
    </row>
    <row r="145" spans="1:6" x14ac:dyDescent="0.25">
      <c r="A145" s="1">
        <v>28672</v>
      </c>
      <c r="B145" s="3">
        <v>6</v>
      </c>
      <c r="C145" s="4">
        <v>6171</v>
      </c>
      <c r="D145" s="4">
        <v>625</v>
      </c>
      <c r="F145">
        <f t="shared" si="1"/>
        <v>0.60768108896451145</v>
      </c>
    </row>
    <row r="146" spans="1:6" x14ac:dyDescent="0.25">
      <c r="A146" s="1">
        <v>28764</v>
      </c>
      <c r="B146" s="3">
        <v>5.9</v>
      </c>
      <c r="C146" s="4">
        <v>6084</v>
      </c>
      <c r="D146" s="4">
        <v>501</v>
      </c>
      <c r="F146">
        <f t="shared" si="1"/>
        <v>0.48584812623274171</v>
      </c>
    </row>
    <row r="147" spans="1:6" x14ac:dyDescent="0.25">
      <c r="A147" s="1">
        <v>28856</v>
      </c>
      <c r="B147" s="3">
        <v>5.9</v>
      </c>
      <c r="C147" s="4">
        <v>6130</v>
      </c>
      <c r="D147" s="4">
        <v>586</v>
      </c>
      <c r="F147">
        <f t="shared" si="1"/>
        <v>0.56401305057096252</v>
      </c>
    </row>
    <row r="148" spans="1:6" x14ac:dyDescent="0.25">
      <c r="A148" s="1">
        <v>28946</v>
      </c>
      <c r="B148" s="3">
        <v>5.7</v>
      </c>
      <c r="C148" s="4">
        <v>5956</v>
      </c>
      <c r="D148" s="4">
        <v>554</v>
      </c>
      <c r="F148">
        <f t="shared" si="1"/>
        <v>0.53018804566823374</v>
      </c>
    </row>
    <row r="149" spans="1:6" x14ac:dyDescent="0.25">
      <c r="A149" s="1">
        <v>29037</v>
      </c>
      <c r="B149" s="3">
        <v>5.9</v>
      </c>
      <c r="C149" s="4">
        <v>6169</v>
      </c>
      <c r="D149" s="4">
        <v>503</v>
      </c>
      <c r="F149">
        <f t="shared" si="1"/>
        <v>0.48106662343977957</v>
      </c>
    </row>
    <row r="150" spans="1:6" x14ac:dyDescent="0.25">
      <c r="A150" s="1">
        <v>29129</v>
      </c>
      <c r="B150" s="3">
        <v>6</v>
      </c>
      <c r="C150" s="4">
        <v>6286</v>
      </c>
      <c r="D150" s="4">
        <v>498</v>
      </c>
      <c r="F150">
        <f t="shared" si="1"/>
        <v>0.47534202990773144</v>
      </c>
    </row>
    <row r="151" spans="1:6" x14ac:dyDescent="0.25">
      <c r="A151" s="1">
        <v>29221</v>
      </c>
      <c r="B151" s="3">
        <v>6.3</v>
      </c>
      <c r="C151" s="4">
        <v>6705</v>
      </c>
      <c r="D151" s="4">
        <v>589</v>
      </c>
      <c r="F151">
        <f t="shared" si="1"/>
        <v>0.55342281879194632</v>
      </c>
    </row>
    <row r="152" spans="1:6" x14ac:dyDescent="0.25">
      <c r="A152" s="1">
        <v>29312</v>
      </c>
      <c r="B152" s="3">
        <v>7.3</v>
      </c>
      <c r="C152" s="4">
        <v>7813</v>
      </c>
      <c r="D152" s="4">
        <v>757</v>
      </c>
      <c r="F152">
        <f t="shared" ref="F152:F215" si="2">D152/(C152/B152)</f>
        <v>0.70729553308588244</v>
      </c>
    </row>
    <row r="153" spans="1:6" x14ac:dyDescent="0.25">
      <c r="A153" s="1">
        <v>29403</v>
      </c>
      <c r="B153" s="3">
        <v>7.7</v>
      </c>
      <c r="C153" s="4">
        <v>8222</v>
      </c>
      <c r="D153" s="4">
        <v>907</v>
      </c>
      <c r="F153">
        <f t="shared" si="2"/>
        <v>0.8494162004378496</v>
      </c>
    </row>
    <row r="154" spans="1:6" x14ac:dyDescent="0.25">
      <c r="A154" s="1">
        <v>29495</v>
      </c>
      <c r="B154" s="3">
        <v>7.4</v>
      </c>
      <c r="C154" s="4">
        <v>7943</v>
      </c>
      <c r="D154" s="4">
        <v>1027</v>
      </c>
      <c r="F154">
        <f t="shared" si="2"/>
        <v>0.95679214402618662</v>
      </c>
    </row>
    <row r="155" spans="1:6" x14ac:dyDescent="0.25">
      <c r="A155" s="1">
        <v>29587</v>
      </c>
      <c r="B155" s="3">
        <v>7.4</v>
      </c>
      <c r="C155" s="4">
        <v>8035</v>
      </c>
      <c r="D155" s="4">
        <v>1306</v>
      </c>
      <c r="F155">
        <f t="shared" si="2"/>
        <v>1.2027878033602986</v>
      </c>
    </row>
    <row r="156" spans="1:6" x14ac:dyDescent="0.25">
      <c r="A156" s="1">
        <v>29677</v>
      </c>
      <c r="B156" s="3">
        <v>7.4</v>
      </c>
      <c r="C156" s="4">
        <v>8047</v>
      </c>
      <c r="D156" s="4">
        <v>1189</v>
      </c>
      <c r="F156">
        <f t="shared" si="2"/>
        <v>1.0934012675531255</v>
      </c>
    </row>
    <row r="157" spans="1:6" x14ac:dyDescent="0.25">
      <c r="A157" s="1">
        <v>29768</v>
      </c>
      <c r="B157" s="3">
        <v>7.4</v>
      </c>
      <c r="C157" s="4">
        <v>8043</v>
      </c>
      <c r="D157" s="4">
        <v>1096</v>
      </c>
      <c r="F157">
        <f t="shared" si="2"/>
        <v>1.0083799577272163</v>
      </c>
    </row>
    <row r="158" spans="1:6" x14ac:dyDescent="0.25">
      <c r="A158" s="1">
        <v>29860</v>
      </c>
      <c r="B158" s="3">
        <v>8.1999999999999993</v>
      </c>
      <c r="C158" s="4">
        <v>8981</v>
      </c>
      <c r="D158" s="4">
        <v>1060</v>
      </c>
      <c r="F158">
        <f t="shared" si="2"/>
        <v>0.96782095535018375</v>
      </c>
    </row>
    <row r="159" spans="1:6" x14ac:dyDescent="0.25">
      <c r="A159" s="1">
        <v>29952</v>
      </c>
      <c r="B159" s="3">
        <v>8.8000000000000007</v>
      </c>
      <c r="C159" s="4">
        <v>9666</v>
      </c>
      <c r="D159" s="4">
        <v>1339</v>
      </c>
      <c r="F159">
        <f t="shared" si="2"/>
        <v>1.2190357955721085</v>
      </c>
    </row>
    <row r="160" spans="1:6" x14ac:dyDescent="0.25">
      <c r="A160" s="1">
        <v>30042</v>
      </c>
      <c r="B160" s="3">
        <v>9.4</v>
      </c>
      <c r="C160" s="4">
        <v>10372</v>
      </c>
      <c r="D160" s="4">
        <v>1717</v>
      </c>
      <c r="F160">
        <f t="shared" si="2"/>
        <v>1.5560933281912843</v>
      </c>
    </row>
    <row r="161" spans="1:6" x14ac:dyDescent="0.25">
      <c r="A161" s="1">
        <v>30133</v>
      </c>
      <c r="B161" s="3">
        <v>9.9</v>
      </c>
      <c r="C161" s="4">
        <v>10982</v>
      </c>
      <c r="D161" s="4">
        <v>1847</v>
      </c>
      <c r="F161">
        <f t="shared" si="2"/>
        <v>1.6650245856856674</v>
      </c>
    </row>
    <row r="162" spans="1:6" x14ac:dyDescent="0.25">
      <c r="A162" s="1">
        <v>30225</v>
      </c>
      <c r="B162" s="3">
        <v>10.7</v>
      </c>
      <c r="C162" s="4">
        <v>11839</v>
      </c>
      <c r="D162" s="4">
        <v>2201</v>
      </c>
      <c r="F162">
        <f t="shared" si="2"/>
        <v>1.9892474026522509</v>
      </c>
    </row>
    <row r="163" spans="1:6" x14ac:dyDescent="0.25">
      <c r="A163" s="1">
        <v>30317</v>
      </c>
      <c r="B163" s="3">
        <v>10.4</v>
      </c>
      <c r="C163" s="4">
        <v>11496</v>
      </c>
      <c r="D163" s="4">
        <v>2848</v>
      </c>
      <c r="F163">
        <f t="shared" si="2"/>
        <v>2.5764787752261658</v>
      </c>
    </row>
    <row r="164" spans="1:6" x14ac:dyDescent="0.25">
      <c r="A164" s="1">
        <v>30407</v>
      </c>
      <c r="B164" s="3">
        <v>10.1</v>
      </c>
      <c r="C164" s="4">
        <v>11223</v>
      </c>
      <c r="D164" s="4">
        <v>2923</v>
      </c>
      <c r="F164">
        <f t="shared" si="2"/>
        <v>2.6305176868929876</v>
      </c>
    </row>
    <row r="165" spans="1:6" x14ac:dyDescent="0.25">
      <c r="A165" s="1">
        <v>30498</v>
      </c>
      <c r="B165" s="3">
        <v>9.4</v>
      </c>
      <c r="C165" s="4">
        <v>10484</v>
      </c>
      <c r="D165" s="4">
        <v>2456</v>
      </c>
      <c r="F165">
        <f t="shared" si="2"/>
        <v>2.2020602823349864</v>
      </c>
    </row>
    <row r="166" spans="1:6" x14ac:dyDescent="0.25">
      <c r="A166" s="1">
        <v>30590</v>
      </c>
      <c r="B166" s="3">
        <v>8.5</v>
      </c>
      <c r="C166" s="4">
        <v>9572</v>
      </c>
      <c r="D166" s="4">
        <v>2008</v>
      </c>
      <c r="F166">
        <f t="shared" si="2"/>
        <v>1.783117425825324</v>
      </c>
    </row>
    <row r="167" spans="1:6" x14ac:dyDescent="0.25">
      <c r="A167" s="1">
        <v>30682</v>
      </c>
      <c r="B167" s="3">
        <v>7.9</v>
      </c>
      <c r="C167" s="4">
        <v>8848</v>
      </c>
      <c r="D167" s="4">
        <v>1974</v>
      </c>
      <c r="F167">
        <f t="shared" si="2"/>
        <v>1.7625</v>
      </c>
    </row>
    <row r="168" spans="1:6" x14ac:dyDescent="0.25">
      <c r="A168" s="1">
        <v>30773</v>
      </c>
      <c r="B168" s="3">
        <v>7.4</v>
      </c>
      <c r="C168" s="4">
        <v>8481</v>
      </c>
      <c r="D168" s="4">
        <v>1767</v>
      </c>
      <c r="F168">
        <f t="shared" si="2"/>
        <v>1.5417757339936329</v>
      </c>
    </row>
    <row r="169" spans="1:6" x14ac:dyDescent="0.25">
      <c r="A169" s="1">
        <v>30864</v>
      </c>
      <c r="B169" s="3">
        <v>7.4</v>
      </c>
      <c r="C169" s="4">
        <v>8474</v>
      </c>
      <c r="D169" s="4">
        <v>1482</v>
      </c>
      <c r="F169">
        <f t="shared" si="2"/>
        <v>1.2941704035874442</v>
      </c>
    </row>
    <row r="170" spans="1:6" x14ac:dyDescent="0.25">
      <c r="A170" s="1">
        <v>30956</v>
      </c>
      <c r="B170" s="3">
        <v>7.3</v>
      </c>
      <c r="C170" s="4">
        <v>8312</v>
      </c>
      <c r="D170" s="4">
        <v>1312</v>
      </c>
      <c r="F170">
        <f t="shared" si="2"/>
        <v>1.1522617901828682</v>
      </c>
    </row>
    <row r="171" spans="1:6" x14ac:dyDescent="0.25">
      <c r="A171" s="1">
        <v>31048</v>
      </c>
      <c r="B171" s="3">
        <v>7.2</v>
      </c>
      <c r="C171" s="4">
        <v>8361</v>
      </c>
      <c r="D171" s="4">
        <v>1402</v>
      </c>
      <c r="F171">
        <f t="shared" si="2"/>
        <v>1.2073196986006458</v>
      </c>
    </row>
    <row r="172" spans="1:6" x14ac:dyDescent="0.25">
      <c r="A172" s="1">
        <v>31138</v>
      </c>
      <c r="B172" s="3">
        <v>7.3</v>
      </c>
      <c r="C172" s="4">
        <v>8386</v>
      </c>
      <c r="D172" s="4">
        <v>1360</v>
      </c>
      <c r="F172">
        <f t="shared" si="2"/>
        <v>1.1838778917243025</v>
      </c>
    </row>
    <row r="173" spans="1:6" x14ac:dyDescent="0.25">
      <c r="A173" s="1">
        <v>31229</v>
      </c>
      <c r="B173" s="3">
        <v>7.2</v>
      </c>
      <c r="C173" s="4">
        <v>8319</v>
      </c>
      <c r="D173" s="4">
        <v>1212</v>
      </c>
      <c r="F173">
        <f t="shared" si="2"/>
        <v>1.0489722322394517</v>
      </c>
    </row>
    <row r="174" spans="1:6" x14ac:dyDescent="0.25">
      <c r="A174" s="1">
        <v>31321</v>
      </c>
      <c r="B174" s="3">
        <v>7</v>
      </c>
      <c r="C174" s="4">
        <v>8188</v>
      </c>
      <c r="D174" s="4">
        <v>1147</v>
      </c>
      <c r="F174">
        <f t="shared" si="2"/>
        <v>0.98058133854421103</v>
      </c>
    </row>
    <row r="175" spans="1:6" x14ac:dyDescent="0.25">
      <c r="A175" s="1">
        <v>31413</v>
      </c>
      <c r="B175" s="3">
        <v>7</v>
      </c>
      <c r="C175" s="4">
        <v>8193</v>
      </c>
      <c r="D175" s="4">
        <v>1203</v>
      </c>
      <c r="F175">
        <f t="shared" si="2"/>
        <v>1.0278286341999268</v>
      </c>
    </row>
    <row r="176" spans="1:6" x14ac:dyDescent="0.25">
      <c r="A176" s="1">
        <v>31503</v>
      </c>
      <c r="B176" s="3">
        <v>7.2</v>
      </c>
      <c r="C176" s="4">
        <v>8437</v>
      </c>
      <c r="D176" s="4">
        <v>1254</v>
      </c>
      <c r="F176">
        <f t="shared" si="2"/>
        <v>1.0701434159061278</v>
      </c>
    </row>
    <row r="177" spans="1:6" x14ac:dyDescent="0.25">
      <c r="A177" s="1">
        <v>31594</v>
      </c>
      <c r="B177" s="3">
        <v>7</v>
      </c>
      <c r="C177" s="4">
        <v>8255</v>
      </c>
      <c r="D177" s="4">
        <v>1189</v>
      </c>
      <c r="F177">
        <f t="shared" si="2"/>
        <v>1.0082374318594791</v>
      </c>
    </row>
    <row r="178" spans="1:6" x14ac:dyDescent="0.25">
      <c r="A178" s="1">
        <v>31686</v>
      </c>
      <c r="B178" s="3">
        <v>6.8</v>
      </c>
      <c r="C178" s="4">
        <v>8095</v>
      </c>
      <c r="D178" s="4">
        <v>1100</v>
      </c>
      <c r="F178">
        <f t="shared" si="2"/>
        <v>0.92402717726991968</v>
      </c>
    </row>
    <row r="179" spans="1:6" x14ac:dyDescent="0.25">
      <c r="A179" s="1">
        <v>31778</v>
      </c>
      <c r="B179" s="3">
        <v>6.6</v>
      </c>
      <c r="C179" s="4">
        <v>7873</v>
      </c>
      <c r="D179" s="4">
        <v>1178</v>
      </c>
      <c r="F179">
        <f t="shared" si="2"/>
        <v>0.98752699098183661</v>
      </c>
    </row>
    <row r="180" spans="1:6" x14ac:dyDescent="0.25">
      <c r="A180" s="1">
        <v>31868</v>
      </c>
      <c r="B180" s="3">
        <v>6.3</v>
      </c>
      <c r="C180" s="4">
        <v>7505</v>
      </c>
      <c r="D180" s="4">
        <v>1124</v>
      </c>
      <c r="F180">
        <f t="shared" si="2"/>
        <v>0.94353097934710195</v>
      </c>
    </row>
    <row r="181" spans="1:6" x14ac:dyDescent="0.25">
      <c r="A181" s="1">
        <v>31959</v>
      </c>
      <c r="B181" s="3">
        <v>6</v>
      </c>
      <c r="C181" s="4">
        <v>7210</v>
      </c>
      <c r="D181" s="4">
        <v>991</v>
      </c>
      <c r="F181">
        <f t="shared" si="2"/>
        <v>0.82468793342579749</v>
      </c>
    </row>
    <row r="182" spans="1:6" x14ac:dyDescent="0.25">
      <c r="A182" s="1">
        <v>32051</v>
      </c>
      <c r="B182" s="3">
        <v>5.8</v>
      </c>
      <c r="C182" s="4">
        <v>7066</v>
      </c>
      <c r="D182" s="4">
        <v>868</v>
      </c>
      <c r="F182">
        <f t="shared" si="2"/>
        <v>0.71248230965185388</v>
      </c>
    </row>
    <row r="183" spans="1:6" x14ac:dyDescent="0.25">
      <c r="A183" s="1">
        <v>32143</v>
      </c>
      <c r="B183" s="3">
        <v>5.7</v>
      </c>
      <c r="C183" s="4">
        <v>6919</v>
      </c>
      <c r="D183" s="4">
        <v>909</v>
      </c>
      <c r="F183">
        <f t="shared" si="2"/>
        <v>0.74885099002746058</v>
      </c>
    </row>
    <row r="184" spans="1:6" x14ac:dyDescent="0.25">
      <c r="A184" s="1">
        <v>32234</v>
      </c>
      <c r="B184" s="3">
        <v>5.5</v>
      </c>
      <c r="C184" s="4">
        <v>6642</v>
      </c>
      <c r="D184" s="4">
        <v>844</v>
      </c>
      <c r="F184">
        <f t="shared" si="2"/>
        <v>0.69888587774766631</v>
      </c>
    </row>
    <row r="185" spans="1:6" x14ac:dyDescent="0.25">
      <c r="A185" s="1">
        <v>32325</v>
      </c>
      <c r="B185" s="3">
        <v>5.5</v>
      </c>
      <c r="C185" s="4">
        <v>6684</v>
      </c>
      <c r="D185" s="4">
        <v>791</v>
      </c>
      <c r="F185">
        <f t="shared" si="2"/>
        <v>0.65088270496708556</v>
      </c>
    </row>
    <row r="186" spans="1:6" x14ac:dyDescent="0.25">
      <c r="A186" s="1">
        <v>32417</v>
      </c>
      <c r="B186" s="3">
        <v>5.3</v>
      </c>
      <c r="C186" s="4">
        <v>6541</v>
      </c>
      <c r="D186" s="4">
        <v>689</v>
      </c>
      <c r="F186">
        <f t="shared" si="2"/>
        <v>0.55827855068032406</v>
      </c>
    </row>
    <row r="187" spans="1:6" x14ac:dyDescent="0.25">
      <c r="A187" s="1">
        <v>32509</v>
      </c>
      <c r="B187" s="3">
        <v>5.2</v>
      </c>
      <c r="C187" s="4">
        <v>6415</v>
      </c>
      <c r="D187" s="4">
        <v>712</v>
      </c>
      <c r="F187">
        <f t="shared" si="2"/>
        <v>0.57714731098986749</v>
      </c>
    </row>
    <row r="188" spans="1:6" x14ac:dyDescent="0.25">
      <c r="A188" s="1">
        <v>32599</v>
      </c>
      <c r="B188" s="3">
        <v>5.2</v>
      </c>
      <c r="C188" s="4">
        <v>6473</v>
      </c>
      <c r="D188" s="4">
        <v>672</v>
      </c>
      <c r="F188">
        <f t="shared" si="2"/>
        <v>0.53984242236984392</v>
      </c>
    </row>
    <row r="189" spans="1:6" x14ac:dyDescent="0.25">
      <c r="A189" s="1">
        <v>32690</v>
      </c>
      <c r="B189" s="3">
        <v>5.2</v>
      </c>
      <c r="C189" s="4">
        <v>6532</v>
      </c>
      <c r="D189" s="4">
        <v>585</v>
      </c>
      <c r="F189">
        <f t="shared" si="2"/>
        <v>0.4657072872014697</v>
      </c>
    </row>
    <row r="190" spans="1:6" x14ac:dyDescent="0.25">
      <c r="A190" s="1">
        <v>32782</v>
      </c>
      <c r="B190" s="3">
        <v>5.4</v>
      </c>
      <c r="C190" s="4">
        <v>6674</v>
      </c>
      <c r="D190" s="4">
        <v>606</v>
      </c>
      <c r="F190">
        <f t="shared" si="2"/>
        <v>0.49032064728798325</v>
      </c>
    </row>
    <row r="191" spans="1:6" x14ac:dyDescent="0.25">
      <c r="A191" s="1">
        <v>32874</v>
      </c>
      <c r="B191" s="3">
        <v>5.3</v>
      </c>
      <c r="C191" s="4">
        <v>6667</v>
      </c>
      <c r="D191" s="4">
        <v>677</v>
      </c>
      <c r="F191">
        <f t="shared" si="2"/>
        <v>0.53818809059547024</v>
      </c>
    </row>
    <row r="192" spans="1:6" x14ac:dyDescent="0.25">
      <c r="A192" s="1">
        <v>32964</v>
      </c>
      <c r="B192" s="3">
        <v>5.3</v>
      </c>
      <c r="C192" s="4">
        <v>6710</v>
      </c>
      <c r="D192" s="4">
        <v>672</v>
      </c>
      <c r="F192">
        <f t="shared" si="2"/>
        <v>0.53078986587183308</v>
      </c>
    </row>
    <row r="193" spans="1:6" x14ac:dyDescent="0.25">
      <c r="A193" s="1">
        <v>33055</v>
      </c>
      <c r="B193" s="3">
        <v>5.7</v>
      </c>
      <c r="C193" s="4">
        <v>7159</v>
      </c>
      <c r="D193" s="4">
        <v>726</v>
      </c>
      <c r="F193">
        <f t="shared" si="2"/>
        <v>0.57804162592540853</v>
      </c>
    </row>
    <row r="194" spans="1:6" x14ac:dyDescent="0.25">
      <c r="A194" s="1">
        <v>33147</v>
      </c>
      <c r="B194" s="3">
        <v>6.1</v>
      </c>
      <c r="C194" s="4">
        <v>7708</v>
      </c>
      <c r="D194" s="4">
        <v>735</v>
      </c>
      <c r="F194">
        <f t="shared" si="2"/>
        <v>0.58166839647119872</v>
      </c>
    </row>
    <row r="195" spans="1:6" x14ac:dyDescent="0.25">
      <c r="A195" s="1">
        <v>33239</v>
      </c>
      <c r="B195" s="3">
        <v>6.6</v>
      </c>
      <c r="C195" s="4">
        <v>8289</v>
      </c>
      <c r="D195" s="4">
        <v>964</v>
      </c>
      <c r="F195">
        <f t="shared" si="2"/>
        <v>0.76757148027506328</v>
      </c>
    </row>
    <row r="196" spans="1:6" x14ac:dyDescent="0.25">
      <c r="A196" s="1">
        <v>33329</v>
      </c>
      <c r="B196" s="3">
        <v>6.8</v>
      </c>
      <c r="C196" s="4">
        <v>8622</v>
      </c>
      <c r="D196" s="4">
        <v>1087</v>
      </c>
      <c r="F196">
        <f t="shared" si="2"/>
        <v>0.85729529111575042</v>
      </c>
    </row>
    <row r="197" spans="1:6" x14ac:dyDescent="0.25">
      <c r="A197" s="1">
        <v>33420</v>
      </c>
      <c r="B197" s="3">
        <v>6.9</v>
      </c>
      <c r="C197" s="4">
        <v>8658</v>
      </c>
      <c r="D197" s="4">
        <v>1143</v>
      </c>
      <c r="F197">
        <f t="shared" si="2"/>
        <v>0.91091476091476098</v>
      </c>
    </row>
    <row r="198" spans="1:6" x14ac:dyDescent="0.25">
      <c r="A198" s="1">
        <v>33512</v>
      </c>
      <c r="B198" s="3">
        <v>7.1</v>
      </c>
      <c r="C198" s="4">
        <v>8990</v>
      </c>
      <c r="D198" s="4">
        <v>1249</v>
      </c>
      <c r="F198">
        <f t="shared" si="2"/>
        <v>0.98641824249165722</v>
      </c>
    </row>
    <row r="199" spans="1:6" x14ac:dyDescent="0.25">
      <c r="A199" s="1">
        <v>33604</v>
      </c>
      <c r="B199" s="3">
        <v>7.4</v>
      </c>
      <c r="C199" s="4">
        <v>9399</v>
      </c>
      <c r="D199" s="4">
        <v>1798</v>
      </c>
      <c r="F199">
        <f t="shared" si="2"/>
        <v>1.4155974039791468</v>
      </c>
    </row>
    <row r="200" spans="1:6" x14ac:dyDescent="0.25">
      <c r="A200" s="1">
        <v>33695</v>
      </c>
      <c r="B200" s="3">
        <v>7.6</v>
      </c>
      <c r="C200" s="4">
        <v>9733</v>
      </c>
      <c r="D200" s="4">
        <v>2038</v>
      </c>
      <c r="F200">
        <f t="shared" si="2"/>
        <v>1.59136956745094</v>
      </c>
    </row>
    <row r="201" spans="1:6" x14ac:dyDescent="0.25">
      <c r="A201" s="1">
        <v>33786</v>
      </c>
      <c r="B201" s="3">
        <v>7.6</v>
      </c>
      <c r="C201" s="4">
        <v>9806</v>
      </c>
      <c r="D201" s="4">
        <v>2080</v>
      </c>
      <c r="F201">
        <f t="shared" si="2"/>
        <v>1.6120742402610646</v>
      </c>
    </row>
    <row r="202" spans="1:6" x14ac:dyDescent="0.25">
      <c r="A202" s="1">
        <v>33878</v>
      </c>
      <c r="B202" s="3">
        <v>7.4</v>
      </c>
      <c r="C202" s="4">
        <v>9507</v>
      </c>
      <c r="D202" s="4">
        <v>1901</v>
      </c>
      <c r="F202">
        <f t="shared" si="2"/>
        <v>1.4796886504680764</v>
      </c>
    </row>
    <row r="203" spans="1:6" x14ac:dyDescent="0.25">
      <c r="A203" s="1">
        <v>33970</v>
      </c>
      <c r="B203" s="3">
        <v>7.1</v>
      </c>
      <c r="C203" s="4">
        <v>9188</v>
      </c>
      <c r="D203" s="4">
        <v>1994</v>
      </c>
      <c r="F203">
        <f t="shared" si="2"/>
        <v>1.5408576404005223</v>
      </c>
    </row>
    <row r="204" spans="1:6" x14ac:dyDescent="0.25">
      <c r="A204" s="1">
        <v>34060</v>
      </c>
      <c r="B204" s="3">
        <v>7.1</v>
      </c>
      <c r="C204" s="4">
        <v>9127</v>
      </c>
      <c r="D204" s="4">
        <v>1800</v>
      </c>
      <c r="F204">
        <f t="shared" si="2"/>
        <v>1.4002410430590555</v>
      </c>
    </row>
    <row r="205" spans="1:6" x14ac:dyDescent="0.25">
      <c r="A205" s="1">
        <v>34151</v>
      </c>
      <c r="B205" s="3">
        <v>6.8</v>
      </c>
      <c r="C205" s="4">
        <v>8802</v>
      </c>
      <c r="D205" s="4">
        <v>1746</v>
      </c>
      <c r="F205">
        <f t="shared" si="2"/>
        <v>1.3488752556237218</v>
      </c>
    </row>
    <row r="206" spans="1:6" x14ac:dyDescent="0.25">
      <c r="A206" s="1">
        <v>34243</v>
      </c>
      <c r="B206" s="3">
        <v>6.6</v>
      </c>
      <c r="C206" s="4">
        <v>8590</v>
      </c>
      <c r="D206" s="4">
        <v>1652</v>
      </c>
      <c r="F206">
        <f t="shared" si="2"/>
        <v>1.269289871944121</v>
      </c>
    </row>
    <row r="207" spans="1:6" x14ac:dyDescent="0.25">
      <c r="A207" s="1">
        <v>34335</v>
      </c>
      <c r="B207" s="3">
        <v>6.6</v>
      </c>
      <c r="C207" s="4">
        <v>8561</v>
      </c>
      <c r="D207" s="4">
        <v>1847</v>
      </c>
      <c r="F207">
        <f t="shared" si="2"/>
        <v>1.4239224389674103</v>
      </c>
    </row>
    <row r="208" spans="1:6" x14ac:dyDescent="0.25">
      <c r="A208" s="1">
        <v>34425</v>
      </c>
      <c r="B208" s="3">
        <v>6.2</v>
      </c>
      <c r="C208" s="4">
        <v>8058</v>
      </c>
      <c r="D208" s="4">
        <v>1717</v>
      </c>
      <c r="F208">
        <f t="shared" si="2"/>
        <v>1.3210970464135021</v>
      </c>
    </row>
    <row r="209" spans="1:6" x14ac:dyDescent="0.25">
      <c r="A209" s="1">
        <v>34516</v>
      </c>
      <c r="B209" s="3">
        <v>6</v>
      </c>
      <c r="C209" s="4">
        <v>7871</v>
      </c>
      <c r="D209" s="4">
        <v>1555</v>
      </c>
      <c r="F209">
        <f t="shared" si="2"/>
        <v>1.1853639944098591</v>
      </c>
    </row>
    <row r="210" spans="1:6" x14ac:dyDescent="0.25">
      <c r="A210" s="1">
        <v>34608</v>
      </c>
      <c r="B210" s="3">
        <v>5.6</v>
      </c>
      <c r="C210" s="4">
        <v>7412</v>
      </c>
      <c r="D210" s="4">
        <v>1372</v>
      </c>
      <c r="F210">
        <f t="shared" si="2"/>
        <v>1.0365893146249325</v>
      </c>
    </row>
    <row r="211" spans="1:6" x14ac:dyDescent="0.25">
      <c r="A211" s="1">
        <v>34700</v>
      </c>
      <c r="B211" s="3">
        <v>5.5</v>
      </c>
      <c r="C211" s="4">
        <v>7238</v>
      </c>
      <c r="D211" s="4">
        <v>1367</v>
      </c>
      <c r="F211">
        <f t="shared" si="2"/>
        <v>1.0387537993920972</v>
      </c>
    </row>
    <row r="212" spans="1:6" x14ac:dyDescent="0.25">
      <c r="A212" s="1">
        <v>34790</v>
      </c>
      <c r="B212" s="3">
        <v>5.7</v>
      </c>
      <c r="C212" s="4">
        <v>7501</v>
      </c>
      <c r="D212" s="4">
        <v>1344</v>
      </c>
      <c r="F212">
        <f t="shared" si="2"/>
        <v>1.0213038261565124</v>
      </c>
    </row>
    <row r="213" spans="1:6" x14ac:dyDescent="0.25">
      <c r="A213" s="1">
        <v>34881</v>
      </c>
      <c r="B213" s="3">
        <v>5.7</v>
      </c>
      <c r="C213" s="4">
        <v>7496</v>
      </c>
      <c r="D213" s="4">
        <v>1252</v>
      </c>
      <c r="F213">
        <f t="shared" si="2"/>
        <v>0.95202774813233737</v>
      </c>
    </row>
    <row r="214" spans="1:6" x14ac:dyDescent="0.25">
      <c r="A214" s="1">
        <v>34973</v>
      </c>
      <c r="B214" s="3">
        <v>5.6</v>
      </c>
      <c r="C214" s="4">
        <v>7392</v>
      </c>
      <c r="D214" s="4">
        <v>1151</v>
      </c>
      <c r="F214">
        <f t="shared" si="2"/>
        <v>0.87196969696969695</v>
      </c>
    </row>
    <row r="215" spans="1:6" x14ac:dyDescent="0.25">
      <c r="A215" s="1">
        <v>35065</v>
      </c>
      <c r="B215" s="3">
        <v>5.5</v>
      </c>
      <c r="C215" s="4">
        <v>7374</v>
      </c>
      <c r="D215" s="4">
        <v>1312</v>
      </c>
      <c r="F215">
        <f t="shared" si="2"/>
        <v>0.97857336588011934</v>
      </c>
    </row>
    <row r="216" spans="1:6" x14ac:dyDescent="0.25">
      <c r="A216" s="1">
        <v>35156</v>
      </c>
      <c r="B216" s="3">
        <v>5.5</v>
      </c>
      <c r="C216" s="4">
        <v>7311</v>
      </c>
      <c r="D216" s="4">
        <v>1359</v>
      </c>
      <c r="F216">
        <f t="shared" ref="F216:F279" si="3">D216/(C216/B216)</f>
        <v>1.0223635617562576</v>
      </c>
    </row>
    <row r="217" spans="1:6" x14ac:dyDescent="0.25">
      <c r="A217" s="1">
        <v>35247</v>
      </c>
      <c r="B217" s="3">
        <v>5.3</v>
      </c>
      <c r="C217" s="4">
        <v>7066</v>
      </c>
      <c r="D217" s="4">
        <v>1282</v>
      </c>
      <c r="F217">
        <f t="shared" si="3"/>
        <v>0.96159071610529301</v>
      </c>
    </row>
    <row r="218" spans="1:6" x14ac:dyDescent="0.25">
      <c r="A218" s="1">
        <v>35339</v>
      </c>
      <c r="B218" s="3">
        <v>5.3</v>
      </c>
      <c r="C218" s="4">
        <v>7173</v>
      </c>
      <c r="D218" s="4">
        <v>1096</v>
      </c>
      <c r="F218">
        <f t="shared" si="3"/>
        <v>0.80981458246201032</v>
      </c>
    </row>
    <row r="219" spans="1:6" x14ac:dyDescent="0.25">
      <c r="A219" s="1">
        <v>35431</v>
      </c>
      <c r="B219" s="3">
        <v>5.2</v>
      </c>
      <c r="C219" s="4">
        <v>7087</v>
      </c>
      <c r="D219" s="4">
        <v>1180</v>
      </c>
      <c r="F219">
        <f t="shared" si="3"/>
        <v>0.86581063919853263</v>
      </c>
    </row>
    <row r="220" spans="1:6" x14ac:dyDescent="0.25">
      <c r="A220" s="1">
        <v>35521</v>
      </c>
      <c r="B220" s="3">
        <v>5</v>
      </c>
      <c r="C220" s="4">
        <v>6776</v>
      </c>
      <c r="D220" s="4">
        <v>1064</v>
      </c>
      <c r="F220">
        <f t="shared" si="3"/>
        <v>0.7851239669421487</v>
      </c>
    </row>
    <row r="221" spans="1:6" x14ac:dyDescent="0.25">
      <c r="A221" s="1">
        <v>35612</v>
      </c>
      <c r="B221" s="3">
        <v>4.9000000000000004</v>
      </c>
      <c r="C221" s="4">
        <v>6640</v>
      </c>
      <c r="D221" s="4">
        <v>1087</v>
      </c>
      <c r="F221">
        <f t="shared" si="3"/>
        <v>0.80215361445783129</v>
      </c>
    </row>
    <row r="222" spans="1:6" x14ac:dyDescent="0.25">
      <c r="A222" s="1">
        <v>35704</v>
      </c>
      <c r="B222" s="3">
        <v>4.7</v>
      </c>
      <c r="C222" s="4">
        <v>6413</v>
      </c>
      <c r="D222" s="4">
        <v>939</v>
      </c>
      <c r="F222">
        <f t="shared" si="3"/>
        <v>0.68818025884921263</v>
      </c>
    </row>
    <row r="223" spans="1:6" x14ac:dyDescent="0.25">
      <c r="A223" s="1">
        <v>35796</v>
      </c>
      <c r="B223" s="3">
        <v>4.5999999999999996</v>
      </c>
      <c r="C223" s="4">
        <v>6365</v>
      </c>
      <c r="D223" s="4">
        <v>1011</v>
      </c>
      <c r="F223">
        <f t="shared" si="3"/>
        <v>0.7306520031421837</v>
      </c>
    </row>
    <row r="224" spans="1:6" x14ac:dyDescent="0.25">
      <c r="A224" s="1">
        <v>35886</v>
      </c>
      <c r="B224" s="3">
        <v>4.4000000000000004</v>
      </c>
      <c r="C224" s="4">
        <v>6067</v>
      </c>
      <c r="D224" s="4">
        <v>822</v>
      </c>
      <c r="F224">
        <f t="shared" si="3"/>
        <v>0.59614306906213954</v>
      </c>
    </row>
    <row r="225" spans="1:6" x14ac:dyDescent="0.25">
      <c r="A225" s="1">
        <v>35977</v>
      </c>
      <c r="B225" s="3">
        <v>4.5</v>
      </c>
      <c r="C225" s="4">
        <v>6246</v>
      </c>
      <c r="D225" s="4">
        <v>863</v>
      </c>
      <c r="F225">
        <f t="shared" si="3"/>
        <v>0.62175792507204608</v>
      </c>
    </row>
    <row r="226" spans="1:6" x14ac:dyDescent="0.25">
      <c r="A226" s="1">
        <v>36069</v>
      </c>
      <c r="B226" s="3">
        <v>4.4000000000000004</v>
      </c>
      <c r="C226" s="4">
        <v>6137</v>
      </c>
      <c r="D226" s="4">
        <v>803</v>
      </c>
      <c r="F226">
        <f t="shared" si="3"/>
        <v>0.57572103633697247</v>
      </c>
    </row>
    <row r="227" spans="1:6" x14ac:dyDescent="0.25">
      <c r="A227" s="1">
        <v>36161</v>
      </c>
      <c r="B227" s="3">
        <v>4.3</v>
      </c>
      <c r="C227" s="4">
        <v>5957</v>
      </c>
      <c r="D227" s="4">
        <v>776</v>
      </c>
      <c r="F227">
        <f t="shared" si="3"/>
        <v>0.56014772536511659</v>
      </c>
    </row>
    <row r="228" spans="1:6" x14ac:dyDescent="0.25">
      <c r="A228" s="1">
        <v>36251</v>
      </c>
      <c r="B228" s="3">
        <v>4.3</v>
      </c>
      <c r="C228" s="4">
        <v>5917</v>
      </c>
      <c r="D228" s="4">
        <v>731</v>
      </c>
      <c r="F228">
        <f t="shared" si="3"/>
        <v>0.53123204326516815</v>
      </c>
    </row>
    <row r="229" spans="1:6" x14ac:dyDescent="0.25">
      <c r="A229" s="1">
        <v>36342</v>
      </c>
      <c r="B229" s="3">
        <v>4.2</v>
      </c>
      <c r="C229" s="4">
        <v>5926</v>
      </c>
      <c r="D229" s="4">
        <v>726</v>
      </c>
      <c r="F229">
        <f t="shared" si="3"/>
        <v>0.51454606817414783</v>
      </c>
    </row>
    <row r="230" spans="1:6" x14ac:dyDescent="0.25">
      <c r="A230" s="1">
        <v>36434</v>
      </c>
      <c r="B230" s="3">
        <v>4.0999999999999996</v>
      </c>
      <c r="C230" s="4">
        <v>5716</v>
      </c>
      <c r="D230" s="4">
        <v>666</v>
      </c>
      <c r="F230">
        <f t="shared" si="3"/>
        <v>0.47771168649405177</v>
      </c>
    </row>
    <row r="231" spans="1:6" x14ac:dyDescent="0.25">
      <c r="A231" s="1">
        <v>36526</v>
      </c>
      <c r="B231" s="3">
        <v>4</v>
      </c>
      <c r="C231" s="4">
        <v>5766</v>
      </c>
      <c r="D231" s="4">
        <v>696</v>
      </c>
      <c r="F231">
        <f t="shared" si="3"/>
        <v>0.48283038501560877</v>
      </c>
    </row>
    <row r="232" spans="1:6" x14ac:dyDescent="0.25">
      <c r="A232" s="1">
        <v>36617</v>
      </c>
      <c r="B232" s="3">
        <v>3.9</v>
      </c>
      <c r="C232" s="4">
        <v>5630</v>
      </c>
      <c r="D232" s="4">
        <v>616</v>
      </c>
      <c r="F232">
        <f t="shared" si="3"/>
        <v>0.42671403197158081</v>
      </c>
    </row>
    <row r="233" spans="1:6" x14ac:dyDescent="0.25">
      <c r="A233" s="1">
        <v>36708</v>
      </c>
      <c r="B233" s="3">
        <v>4</v>
      </c>
      <c r="C233" s="4">
        <v>5742</v>
      </c>
      <c r="D233" s="4">
        <v>688</v>
      </c>
      <c r="F233">
        <f t="shared" si="3"/>
        <v>0.47927551375827238</v>
      </c>
    </row>
    <row r="234" spans="1:6" x14ac:dyDescent="0.25">
      <c r="A234" s="1">
        <v>36800</v>
      </c>
      <c r="B234" s="3">
        <v>3.9</v>
      </c>
      <c r="C234" s="4">
        <v>5602</v>
      </c>
      <c r="D234" s="4">
        <v>598</v>
      </c>
      <c r="F234">
        <f t="shared" si="3"/>
        <v>0.41631560157086756</v>
      </c>
    </row>
    <row r="235" spans="1:6" x14ac:dyDescent="0.25">
      <c r="A235" s="1">
        <v>36892</v>
      </c>
      <c r="B235" s="3">
        <v>4.2</v>
      </c>
      <c r="C235" s="4">
        <v>6084</v>
      </c>
      <c r="D235" s="4">
        <v>725</v>
      </c>
      <c r="F235">
        <f t="shared" si="3"/>
        <v>0.50049309664694286</v>
      </c>
    </row>
    <row r="236" spans="1:6" x14ac:dyDescent="0.25">
      <c r="A236" s="1">
        <v>36982</v>
      </c>
      <c r="B236" s="3">
        <v>4.4000000000000004</v>
      </c>
      <c r="C236" s="4">
        <v>6327</v>
      </c>
      <c r="D236" s="4">
        <v>680</v>
      </c>
      <c r="F236">
        <f t="shared" si="3"/>
        <v>0.47289394657815714</v>
      </c>
    </row>
    <row r="237" spans="1:6" x14ac:dyDescent="0.25">
      <c r="A237" s="1">
        <v>37073</v>
      </c>
      <c r="B237" s="3">
        <v>4.8</v>
      </c>
      <c r="C237" s="4">
        <v>6922</v>
      </c>
      <c r="D237" s="4">
        <v>788</v>
      </c>
      <c r="F237">
        <f t="shared" si="3"/>
        <v>0.546431667148223</v>
      </c>
    </row>
    <row r="238" spans="1:6" x14ac:dyDescent="0.25">
      <c r="A238" s="1">
        <v>37165</v>
      </c>
      <c r="B238" s="3">
        <v>5.5</v>
      </c>
      <c r="C238" s="4">
        <v>7985</v>
      </c>
      <c r="D238" s="4">
        <v>1011</v>
      </c>
      <c r="F238">
        <f t="shared" si="3"/>
        <v>0.69636819035691921</v>
      </c>
    </row>
    <row r="239" spans="1:6" x14ac:dyDescent="0.25">
      <c r="A239" s="1">
        <v>37257</v>
      </c>
      <c r="B239" s="3">
        <v>5.7</v>
      </c>
      <c r="C239" s="4">
        <v>8234</v>
      </c>
      <c r="D239" s="4">
        <v>1298</v>
      </c>
      <c r="F239">
        <f t="shared" si="3"/>
        <v>0.89854262812727714</v>
      </c>
    </row>
    <row r="240" spans="1:6" x14ac:dyDescent="0.25">
      <c r="A240" s="1">
        <v>37347</v>
      </c>
      <c r="B240" s="3">
        <v>5.8</v>
      </c>
      <c r="C240" s="4">
        <v>8464</v>
      </c>
      <c r="D240" s="4">
        <v>1560</v>
      </c>
      <c r="F240">
        <f t="shared" si="3"/>
        <v>1.0689981096408316</v>
      </c>
    </row>
    <row r="241" spans="1:6" x14ac:dyDescent="0.25">
      <c r="A241" s="1">
        <v>37438</v>
      </c>
      <c r="B241" s="3">
        <v>5.7</v>
      </c>
      <c r="C241" s="4">
        <v>8315</v>
      </c>
      <c r="D241" s="4">
        <v>1570</v>
      </c>
      <c r="F241">
        <f t="shared" si="3"/>
        <v>1.0762477450390862</v>
      </c>
    </row>
    <row r="242" spans="1:6" x14ac:dyDescent="0.25">
      <c r="A242" s="1">
        <v>37530</v>
      </c>
      <c r="B242" s="3">
        <v>5.9</v>
      </c>
      <c r="C242" s="4">
        <v>8489</v>
      </c>
      <c r="D242" s="4">
        <v>1712</v>
      </c>
      <c r="F242">
        <f t="shared" si="3"/>
        <v>1.1898692425491812</v>
      </c>
    </row>
    <row r="243" spans="1:6" x14ac:dyDescent="0.25">
      <c r="A243" s="1">
        <v>37622</v>
      </c>
      <c r="B243" s="3">
        <v>5.9</v>
      </c>
      <c r="C243" s="4">
        <v>8575</v>
      </c>
      <c r="D243" s="4">
        <v>1889</v>
      </c>
      <c r="F243">
        <f t="shared" si="3"/>
        <v>1.2997201166180758</v>
      </c>
    </row>
    <row r="244" spans="1:6" x14ac:dyDescent="0.25">
      <c r="A244" s="1">
        <v>37712</v>
      </c>
      <c r="B244" s="3">
        <v>6.1</v>
      </c>
      <c r="C244" s="4">
        <v>9022</v>
      </c>
      <c r="D244" s="4">
        <v>1979</v>
      </c>
      <c r="F244">
        <f t="shared" si="3"/>
        <v>1.3380514298381734</v>
      </c>
    </row>
    <row r="245" spans="1:6" x14ac:dyDescent="0.25">
      <c r="A245" s="1">
        <v>37803</v>
      </c>
      <c r="B245" s="3">
        <v>6.1</v>
      </c>
      <c r="C245" s="4">
        <v>8943</v>
      </c>
      <c r="D245" s="4">
        <v>1977</v>
      </c>
      <c r="F245">
        <f t="shared" si="3"/>
        <v>1.3485072123448505</v>
      </c>
    </row>
    <row r="246" spans="1:6" x14ac:dyDescent="0.25">
      <c r="A246" s="1">
        <v>37895</v>
      </c>
      <c r="B246" s="3">
        <v>5.8</v>
      </c>
      <c r="C246" s="4">
        <v>8542</v>
      </c>
      <c r="D246" s="4">
        <v>1898</v>
      </c>
      <c r="F246">
        <f t="shared" si="3"/>
        <v>1.2887380004682745</v>
      </c>
    </row>
    <row r="247" spans="1:6" x14ac:dyDescent="0.25">
      <c r="A247" s="1">
        <v>37987</v>
      </c>
      <c r="B247" s="3">
        <v>5.7</v>
      </c>
      <c r="C247" s="4">
        <v>8343</v>
      </c>
      <c r="D247" s="4">
        <v>1998</v>
      </c>
      <c r="F247">
        <f t="shared" si="3"/>
        <v>1.3650485436893203</v>
      </c>
    </row>
    <row r="248" spans="1:6" x14ac:dyDescent="0.25">
      <c r="A248" s="1">
        <v>38078</v>
      </c>
      <c r="B248" s="3">
        <v>5.6</v>
      </c>
      <c r="C248" s="4">
        <v>8223</v>
      </c>
      <c r="D248" s="4">
        <v>1810</v>
      </c>
      <c r="F248">
        <f t="shared" si="3"/>
        <v>1.2326401556609508</v>
      </c>
    </row>
    <row r="249" spans="1:6" x14ac:dyDescent="0.25">
      <c r="A249" s="1">
        <v>38169</v>
      </c>
      <c r="B249" s="3">
        <v>5.4</v>
      </c>
      <c r="C249" s="4">
        <v>8018</v>
      </c>
      <c r="D249" s="4">
        <v>1653</v>
      </c>
      <c r="F249">
        <f t="shared" si="3"/>
        <v>1.1132701421800948</v>
      </c>
    </row>
    <row r="250" spans="1:6" x14ac:dyDescent="0.25">
      <c r="A250" s="1">
        <v>38261</v>
      </c>
      <c r="B250" s="3">
        <v>5.4</v>
      </c>
      <c r="C250" s="4">
        <v>7976</v>
      </c>
      <c r="D250" s="4">
        <v>1655</v>
      </c>
      <c r="F250">
        <f t="shared" si="3"/>
        <v>1.1204864593781345</v>
      </c>
    </row>
    <row r="251" spans="1:6" x14ac:dyDescent="0.25">
      <c r="A251" s="1">
        <v>38353</v>
      </c>
      <c r="B251" s="3">
        <v>5.3</v>
      </c>
      <c r="C251" s="4">
        <v>7834</v>
      </c>
      <c r="D251" s="4">
        <v>1701</v>
      </c>
      <c r="F251">
        <f t="shared" si="3"/>
        <v>1.1507914220066378</v>
      </c>
    </row>
    <row r="252" spans="1:6" x14ac:dyDescent="0.25">
      <c r="A252" s="1">
        <v>38443</v>
      </c>
      <c r="B252" s="3">
        <v>5.0999999999999996</v>
      </c>
      <c r="C252" s="4">
        <v>7616</v>
      </c>
      <c r="D252" s="4">
        <v>1508</v>
      </c>
      <c r="F252">
        <f t="shared" si="3"/>
        <v>1.0098214285714284</v>
      </c>
    </row>
    <row r="253" spans="1:6" x14ac:dyDescent="0.25">
      <c r="A253" s="1">
        <v>38534</v>
      </c>
      <c r="B253" s="3">
        <v>5</v>
      </c>
      <c r="C253" s="4">
        <v>7435</v>
      </c>
      <c r="D253" s="4">
        <v>1400</v>
      </c>
      <c r="F253">
        <f t="shared" si="3"/>
        <v>0.94149293880295892</v>
      </c>
    </row>
    <row r="254" spans="1:6" x14ac:dyDescent="0.25">
      <c r="A254" s="1">
        <v>38626</v>
      </c>
      <c r="B254" s="3">
        <v>5</v>
      </c>
      <c r="C254" s="4">
        <v>7433</v>
      </c>
      <c r="D254" s="4">
        <v>1349</v>
      </c>
      <c r="F254">
        <f t="shared" si="3"/>
        <v>0.90743979550652498</v>
      </c>
    </row>
    <row r="255" spans="1:6" x14ac:dyDescent="0.25">
      <c r="A255" s="1">
        <v>38718</v>
      </c>
      <c r="B255" s="3">
        <v>4.7</v>
      </c>
      <c r="C255" s="4">
        <v>7107</v>
      </c>
      <c r="D255" s="4">
        <v>1316</v>
      </c>
      <c r="F255">
        <f t="shared" si="3"/>
        <v>0.87029689038975666</v>
      </c>
    </row>
    <row r="256" spans="1:6" x14ac:dyDescent="0.25">
      <c r="A256" s="1">
        <v>38808</v>
      </c>
      <c r="B256" s="3">
        <v>4.5999999999999996</v>
      </c>
      <c r="C256" s="4">
        <v>7034</v>
      </c>
      <c r="D256" s="4">
        <v>1275</v>
      </c>
      <c r="F256">
        <f t="shared" si="3"/>
        <v>0.83380722206425928</v>
      </c>
    </row>
    <row r="257" spans="1:6" x14ac:dyDescent="0.25">
      <c r="A257" s="1">
        <v>38899</v>
      </c>
      <c r="B257" s="3">
        <v>4.5999999999999996</v>
      </c>
      <c r="C257" s="4">
        <v>7038</v>
      </c>
      <c r="D257" s="4">
        <v>1275</v>
      </c>
      <c r="F257">
        <f t="shared" si="3"/>
        <v>0.83333333333333326</v>
      </c>
    </row>
    <row r="258" spans="1:6" x14ac:dyDescent="0.25">
      <c r="A258" s="1">
        <v>38991</v>
      </c>
      <c r="B258" s="3">
        <v>4.4000000000000004</v>
      </c>
      <c r="C258" s="4">
        <v>6787</v>
      </c>
      <c r="D258" s="4">
        <v>1073</v>
      </c>
      <c r="F258">
        <f t="shared" si="3"/>
        <v>0.69562398703403572</v>
      </c>
    </row>
    <row r="259" spans="1:6" x14ac:dyDescent="0.25">
      <c r="A259" s="1">
        <v>39083</v>
      </c>
      <c r="B259" s="3">
        <v>4.5</v>
      </c>
      <c r="C259" s="4">
        <v>6925</v>
      </c>
      <c r="D259" s="4">
        <v>1242</v>
      </c>
      <c r="F259">
        <f t="shared" si="3"/>
        <v>0.8070758122743682</v>
      </c>
    </row>
    <row r="260" spans="1:6" x14ac:dyDescent="0.25">
      <c r="A260" s="1">
        <v>39173</v>
      </c>
      <c r="B260" s="3">
        <v>4.5</v>
      </c>
      <c r="C260" s="4">
        <v>6865</v>
      </c>
      <c r="D260" s="4">
        <v>1164</v>
      </c>
      <c r="F260">
        <f t="shared" si="3"/>
        <v>0.7630007283321194</v>
      </c>
    </row>
    <row r="261" spans="1:6" x14ac:dyDescent="0.25">
      <c r="A261" s="1">
        <v>39264</v>
      </c>
      <c r="B261" s="3">
        <v>4.7</v>
      </c>
      <c r="C261" s="4">
        <v>7129</v>
      </c>
      <c r="D261" s="4">
        <v>1263</v>
      </c>
      <c r="F261">
        <f t="shared" si="3"/>
        <v>0.83266937859447332</v>
      </c>
    </row>
    <row r="262" spans="1:6" x14ac:dyDescent="0.25">
      <c r="A262" s="1">
        <v>39356</v>
      </c>
      <c r="B262" s="3">
        <v>4.8</v>
      </c>
      <c r="C262" s="4">
        <v>7374</v>
      </c>
      <c r="D262" s="4">
        <v>1301</v>
      </c>
      <c r="F262">
        <f t="shared" si="3"/>
        <v>0.84686737184703009</v>
      </c>
    </row>
    <row r="263" spans="1:6" x14ac:dyDescent="0.25">
      <c r="A263" s="1">
        <v>39448</v>
      </c>
      <c r="B263" s="3">
        <v>5</v>
      </c>
      <c r="C263" s="4">
        <v>7668</v>
      </c>
      <c r="D263" s="4">
        <v>1375</v>
      </c>
      <c r="F263">
        <f t="shared" si="3"/>
        <v>0.89658320292123117</v>
      </c>
    </row>
    <row r="264" spans="1:6" x14ac:dyDescent="0.25">
      <c r="A264" s="1">
        <v>39539</v>
      </c>
      <c r="B264" s="3">
        <v>5.3</v>
      </c>
      <c r="C264" s="4">
        <v>8202</v>
      </c>
      <c r="D264" s="4">
        <v>1508</v>
      </c>
      <c r="F264">
        <f t="shared" si="3"/>
        <v>0.97444525725432818</v>
      </c>
    </row>
    <row r="265" spans="1:6" x14ac:dyDescent="0.25">
      <c r="A265" s="1">
        <v>39630</v>
      </c>
      <c r="B265" s="3">
        <v>6</v>
      </c>
      <c r="C265" s="4">
        <v>9290</v>
      </c>
      <c r="D265" s="4">
        <v>1850</v>
      </c>
      <c r="F265">
        <f t="shared" si="3"/>
        <v>1.1948331539289558</v>
      </c>
    </row>
    <row r="266" spans="1:6" x14ac:dyDescent="0.25">
      <c r="A266" s="1">
        <v>39722</v>
      </c>
      <c r="B266" s="3">
        <v>6.9</v>
      </c>
      <c r="C266" s="4">
        <v>10633</v>
      </c>
      <c r="D266" s="4">
        <v>2311</v>
      </c>
      <c r="F266">
        <f t="shared" si="3"/>
        <v>1.4996614313928338</v>
      </c>
    </row>
    <row r="267" spans="1:6" x14ac:dyDescent="0.25">
      <c r="A267" s="1">
        <v>39814</v>
      </c>
      <c r="B267" s="3">
        <v>8.3000000000000007</v>
      </c>
      <c r="C267" s="4">
        <v>12794</v>
      </c>
      <c r="D267" s="4">
        <v>3046</v>
      </c>
      <c r="F267">
        <f t="shared" si="3"/>
        <v>1.9760669063623575</v>
      </c>
    </row>
    <row r="268" spans="1:6" x14ac:dyDescent="0.25">
      <c r="A268" s="1">
        <v>39904</v>
      </c>
      <c r="B268" s="3">
        <v>9.3000000000000007</v>
      </c>
      <c r="C268" s="4">
        <v>14341</v>
      </c>
      <c r="D268" s="4">
        <v>4029</v>
      </c>
      <c r="F268">
        <f t="shared" si="3"/>
        <v>2.61276758942891</v>
      </c>
    </row>
    <row r="269" spans="1:6" x14ac:dyDescent="0.25">
      <c r="A269" s="1">
        <v>39995</v>
      </c>
      <c r="B269" s="3">
        <v>9.6</v>
      </c>
      <c r="C269" s="4">
        <v>14810</v>
      </c>
      <c r="D269" s="4">
        <v>5152</v>
      </c>
      <c r="F269">
        <f t="shared" si="3"/>
        <v>3.3395813639432812</v>
      </c>
    </row>
    <row r="270" spans="1:6" x14ac:dyDescent="0.25">
      <c r="A270" s="1">
        <v>40087</v>
      </c>
      <c r="B270" s="3">
        <v>9.9</v>
      </c>
      <c r="C270" s="4">
        <v>15233</v>
      </c>
      <c r="D270" s="4">
        <v>5757</v>
      </c>
      <c r="F270">
        <f t="shared" si="3"/>
        <v>3.7415020022319965</v>
      </c>
    </row>
    <row r="271" spans="1:6" x14ac:dyDescent="0.25">
      <c r="A271" s="1">
        <v>40179</v>
      </c>
      <c r="B271" s="3">
        <v>9.8000000000000007</v>
      </c>
      <c r="C271" s="4">
        <v>15095</v>
      </c>
      <c r="D271" s="4">
        <v>6473</v>
      </c>
      <c r="F271">
        <f t="shared" si="3"/>
        <v>4.2024113945014907</v>
      </c>
    </row>
    <row r="272" spans="1:6" x14ac:dyDescent="0.25">
      <c r="A272" s="1">
        <v>40269</v>
      </c>
      <c r="B272" s="3">
        <v>9.6</v>
      </c>
      <c r="C272" s="4">
        <v>14871</v>
      </c>
      <c r="D272" s="4">
        <v>6694</v>
      </c>
      <c r="F272">
        <f t="shared" si="3"/>
        <v>4.3213233810772644</v>
      </c>
    </row>
    <row r="273" spans="1:6" x14ac:dyDescent="0.25">
      <c r="A273" s="1">
        <v>40360</v>
      </c>
      <c r="B273" s="3">
        <v>9.5</v>
      </c>
      <c r="C273" s="4">
        <v>14597</v>
      </c>
      <c r="D273" s="4">
        <v>6307</v>
      </c>
      <c r="F273">
        <f t="shared" si="3"/>
        <v>4.1047132972528599</v>
      </c>
    </row>
    <row r="274" spans="1:6" x14ac:dyDescent="0.25">
      <c r="A274" s="1">
        <v>40452</v>
      </c>
      <c r="B274" s="3">
        <v>9.5</v>
      </c>
      <c r="C274" s="4">
        <v>14677</v>
      </c>
      <c r="D274" s="4">
        <v>6186</v>
      </c>
      <c r="F274">
        <f t="shared" si="3"/>
        <v>4.0040198950739248</v>
      </c>
    </row>
    <row r="275" spans="1:6" x14ac:dyDescent="0.25">
      <c r="A275" s="1">
        <v>40544</v>
      </c>
      <c r="B275" s="3">
        <v>9</v>
      </c>
      <c r="C275" s="4">
        <v>13835</v>
      </c>
      <c r="D275" s="4">
        <v>6209</v>
      </c>
      <c r="F275">
        <f t="shared" si="3"/>
        <v>4.0391037224430795</v>
      </c>
    </row>
    <row r="276" spans="1:6" x14ac:dyDescent="0.25">
      <c r="A276" s="1">
        <v>40634</v>
      </c>
      <c r="B276" s="3">
        <v>9</v>
      </c>
      <c r="C276" s="4">
        <v>13902</v>
      </c>
      <c r="D276" s="4">
        <v>6108</v>
      </c>
      <c r="F276">
        <f t="shared" si="3"/>
        <v>3.9542511868795853</v>
      </c>
    </row>
    <row r="277" spans="1:6" x14ac:dyDescent="0.25">
      <c r="A277" s="1">
        <v>40725</v>
      </c>
      <c r="B277" s="3">
        <v>9</v>
      </c>
      <c r="C277" s="4">
        <v>13855</v>
      </c>
      <c r="D277" s="4">
        <v>6158</v>
      </c>
      <c r="F277">
        <f t="shared" si="3"/>
        <v>4.000144352219416</v>
      </c>
    </row>
    <row r="278" spans="1:6" x14ac:dyDescent="0.25">
      <c r="A278" s="1">
        <v>40817</v>
      </c>
      <c r="B278" s="3">
        <v>8.6999999999999993</v>
      </c>
      <c r="C278" s="4">
        <v>13357</v>
      </c>
      <c r="D278" s="4">
        <v>5589</v>
      </c>
      <c r="F278">
        <f t="shared" si="3"/>
        <v>3.6403608594744323</v>
      </c>
    </row>
    <row r="279" spans="1:6" x14ac:dyDescent="0.25">
      <c r="A279" s="1">
        <v>40909</v>
      </c>
      <c r="B279" s="3">
        <v>8.3000000000000007</v>
      </c>
      <c r="C279" s="4">
        <v>12747</v>
      </c>
      <c r="D279" s="4">
        <v>5464</v>
      </c>
      <c r="F279">
        <f t="shared" si="3"/>
        <v>3.5577939907429199</v>
      </c>
    </row>
    <row r="280" spans="1:6" x14ac:dyDescent="0.25">
      <c r="A280" s="1">
        <v>41000</v>
      </c>
      <c r="B280" s="3">
        <v>8.1999999999999993</v>
      </c>
      <c r="C280" s="4">
        <v>12638</v>
      </c>
      <c r="D280" s="4">
        <v>5297</v>
      </c>
      <c r="F280">
        <f>D280/(C280/B280)</f>
        <v>3.4368887482196548</v>
      </c>
    </row>
    <row r="281" spans="1:6" x14ac:dyDescent="0.25">
      <c r="A281" s="1">
        <v>41091</v>
      </c>
      <c r="B281" s="3">
        <v>8</v>
      </c>
      <c r="C281" s="4">
        <v>12437</v>
      </c>
      <c r="D281" s="4">
        <v>5038</v>
      </c>
      <c r="F281">
        <f>D281/(C281/B281)</f>
        <v>3.2406528905684651</v>
      </c>
    </row>
    <row r="282" spans="1:6" x14ac:dyDescent="0.25">
      <c r="A282" s="1">
        <v>41183</v>
      </c>
      <c r="B282" s="3">
        <v>7.8</v>
      </c>
      <c r="C282" s="4">
        <v>12165</v>
      </c>
      <c r="D282" s="4">
        <v>4747</v>
      </c>
      <c r="F282">
        <f>D282/(C282/B282)</f>
        <v>3.0436991368680637</v>
      </c>
    </row>
    <row r="283" spans="1:6" x14ac:dyDescent="0.25">
      <c r="A283" s="1">
        <v>41275</v>
      </c>
      <c r="B283" s="3">
        <v>7.7</v>
      </c>
      <c r="C283" s="4">
        <v>12035</v>
      </c>
      <c r="D283" s="4">
        <v>4737</v>
      </c>
      <c r="F283">
        <f>D283/(C283/B283)</f>
        <v>3.0307353552139591</v>
      </c>
    </row>
    <row r="284" spans="1:6" x14ac:dyDescent="0.25">
      <c r="A284" s="1">
        <v>41365</v>
      </c>
      <c r="B284" s="3">
        <v>7.6</v>
      </c>
      <c r="C284" s="4">
        <v>11732</v>
      </c>
      <c r="D284" s="4">
        <v>4366</v>
      </c>
      <c r="F284">
        <f>D284/(C284/B284)</f>
        <v>2.8282986703034436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4"/>
  <sheetViews>
    <sheetView topLeftCell="A252" workbookViewId="0">
      <selection activeCell="E25" sqref="E25:E281"/>
    </sheetView>
  </sheetViews>
  <sheetFormatPr defaultRowHeight="13.2" x14ac:dyDescent="0.25"/>
  <cols>
    <col min="1" max="3" width="20.6640625" customWidth="1"/>
  </cols>
  <sheetData>
    <row r="1" spans="1:5" x14ac:dyDescent="0.25">
      <c r="A1" s="2" t="s">
        <v>0</v>
      </c>
      <c r="B1" s="2" t="s">
        <v>50</v>
      </c>
      <c r="C1" s="2" t="s">
        <v>63</v>
      </c>
    </row>
    <row r="2" spans="1:5" x14ac:dyDescent="0.25">
      <c r="A2" s="2" t="s">
        <v>2</v>
      </c>
      <c r="B2" s="2" t="s">
        <v>51</v>
      </c>
      <c r="C2" s="2" t="s">
        <v>64</v>
      </c>
    </row>
    <row r="3" spans="1:5" x14ac:dyDescent="0.25">
      <c r="A3" s="2" t="s">
        <v>4</v>
      </c>
      <c r="B3" s="2" t="s">
        <v>52</v>
      </c>
      <c r="C3" s="2" t="s">
        <v>65</v>
      </c>
    </row>
    <row r="4" spans="1:5" x14ac:dyDescent="0.25">
      <c r="A4" s="2" t="s">
        <v>6</v>
      </c>
      <c r="B4" s="2" t="s">
        <v>53</v>
      </c>
      <c r="C4" s="2" t="s">
        <v>66</v>
      </c>
    </row>
    <row r="5" spans="1:5" x14ac:dyDescent="0.25">
      <c r="A5" s="2" t="s">
        <v>8</v>
      </c>
      <c r="B5" s="2" t="s">
        <v>54</v>
      </c>
      <c r="C5" s="2" t="s">
        <v>46</v>
      </c>
    </row>
    <row r="6" spans="1:5" x14ac:dyDescent="0.25">
      <c r="A6" s="2" t="s">
        <v>10</v>
      </c>
      <c r="B6" s="2" t="s">
        <v>11</v>
      </c>
      <c r="C6" s="2" t="s">
        <v>11</v>
      </c>
    </row>
    <row r="7" spans="1:5" x14ac:dyDescent="0.25">
      <c r="A7" s="2" t="s">
        <v>14</v>
      </c>
      <c r="B7" s="2" t="s">
        <v>55</v>
      </c>
      <c r="C7" s="2" t="s">
        <v>55</v>
      </c>
    </row>
    <row r="8" spans="1:5" x14ac:dyDescent="0.25">
      <c r="A8" s="2" t="s">
        <v>16</v>
      </c>
      <c r="B8" s="2" t="s">
        <v>56</v>
      </c>
      <c r="C8" s="2" t="s">
        <v>67</v>
      </c>
    </row>
    <row r="9" spans="1:5" x14ac:dyDescent="0.25">
      <c r="A9" s="2" t="s">
        <v>18</v>
      </c>
      <c r="B9" s="2" t="s">
        <v>57</v>
      </c>
      <c r="C9" s="2" t="s">
        <v>68</v>
      </c>
    </row>
    <row r="10" spans="1:5" x14ac:dyDescent="0.25">
      <c r="A10" s="2" t="s">
        <v>20</v>
      </c>
      <c r="B10" s="2" t="s">
        <v>58</v>
      </c>
    </row>
    <row r="11" spans="1:5" x14ac:dyDescent="0.25">
      <c r="B11" s="2" t="s">
        <v>59</v>
      </c>
      <c r="C11" s="2" t="s">
        <v>69</v>
      </c>
    </row>
    <row r="12" spans="1:5" x14ac:dyDescent="0.25">
      <c r="B12" s="2" t="s">
        <v>60</v>
      </c>
      <c r="C12" s="2" t="s">
        <v>70</v>
      </c>
    </row>
    <row r="13" spans="1:5" x14ac:dyDescent="0.25">
      <c r="B13" s="2" t="s">
        <v>61</v>
      </c>
    </row>
    <row r="14" spans="1:5" x14ac:dyDescent="0.25">
      <c r="B14" s="2" t="s">
        <v>62</v>
      </c>
    </row>
    <row r="16" spans="1:5" x14ac:dyDescent="0.25">
      <c r="A16" s="2" t="s">
        <v>30</v>
      </c>
      <c r="B16" s="2" t="s">
        <v>31</v>
      </c>
      <c r="C16" s="2" t="s">
        <v>31</v>
      </c>
      <c r="E16" s="2" t="s">
        <v>71</v>
      </c>
    </row>
    <row r="17" spans="1:5" x14ac:dyDescent="0.25">
      <c r="A17" s="1">
        <v>17168</v>
      </c>
      <c r="B17" s="3">
        <v>1770.7</v>
      </c>
    </row>
    <row r="18" spans="1:5" x14ac:dyDescent="0.25">
      <c r="A18" s="1">
        <v>17258</v>
      </c>
      <c r="B18" s="3">
        <v>1768</v>
      </c>
    </row>
    <row r="19" spans="1:5" x14ac:dyDescent="0.25">
      <c r="A19" s="1">
        <v>17349</v>
      </c>
      <c r="B19" s="3">
        <v>1766.5</v>
      </c>
    </row>
    <row r="20" spans="1:5" x14ac:dyDescent="0.25">
      <c r="A20" s="1">
        <v>17441</v>
      </c>
      <c r="B20" s="3">
        <v>1793.3</v>
      </c>
    </row>
    <row r="21" spans="1:5" x14ac:dyDescent="0.25">
      <c r="A21" s="1">
        <v>17533</v>
      </c>
      <c r="B21" s="3">
        <v>1821.8</v>
      </c>
    </row>
    <row r="22" spans="1:5" x14ac:dyDescent="0.25">
      <c r="A22" s="1">
        <v>17624</v>
      </c>
      <c r="B22" s="3">
        <v>1855.3</v>
      </c>
    </row>
    <row r="23" spans="1:5" x14ac:dyDescent="0.25">
      <c r="A23" s="1">
        <v>17715</v>
      </c>
      <c r="B23" s="3">
        <v>1865.3</v>
      </c>
    </row>
    <row r="24" spans="1:5" x14ac:dyDescent="0.25">
      <c r="A24" s="1">
        <v>17807</v>
      </c>
      <c r="B24" s="3">
        <v>1868.2</v>
      </c>
    </row>
    <row r="25" spans="1:5" x14ac:dyDescent="0.25">
      <c r="A25" s="1">
        <v>17899</v>
      </c>
      <c r="B25" s="3">
        <v>1842.2</v>
      </c>
      <c r="C25" s="3">
        <v>1867</v>
      </c>
      <c r="E25">
        <f>100*LN(B25/C25)</f>
        <v>-1.3372354987587332</v>
      </c>
    </row>
    <row r="26" spans="1:5" x14ac:dyDescent="0.25">
      <c r="A26" s="1">
        <v>17989</v>
      </c>
      <c r="B26" s="3">
        <v>1835.5</v>
      </c>
      <c r="C26" s="3">
        <v>1885.3</v>
      </c>
      <c r="E26">
        <f t="shared" ref="E26:E89" si="0">100*LN(B26/C26)</f>
        <v>-2.6770035475648428</v>
      </c>
    </row>
    <row r="27" spans="1:5" x14ac:dyDescent="0.25">
      <c r="A27" s="1">
        <v>18080</v>
      </c>
      <c r="B27" s="3">
        <v>1856.1</v>
      </c>
      <c r="C27" s="3">
        <v>1903.9</v>
      </c>
      <c r="E27">
        <f t="shared" si="0"/>
        <v>-2.542690175857814</v>
      </c>
    </row>
    <row r="28" spans="1:5" x14ac:dyDescent="0.25">
      <c r="A28" s="1">
        <v>18172</v>
      </c>
      <c r="B28" s="3">
        <v>1838.7</v>
      </c>
      <c r="C28" s="3">
        <v>1922.9</v>
      </c>
      <c r="E28">
        <f t="shared" si="0"/>
        <v>-4.47756629967457</v>
      </c>
    </row>
    <row r="29" spans="1:5" x14ac:dyDescent="0.25">
      <c r="A29" s="1">
        <v>18264</v>
      </c>
      <c r="B29" s="3">
        <v>1913</v>
      </c>
      <c r="C29" s="3">
        <v>1942.5</v>
      </c>
      <c r="E29">
        <f t="shared" si="0"/>
        <v>-1.5303112801549683</v>
      </c>
    </row>
    <row r="30" spans="1:5" x14ac:dyDescent="0.25">
      <c r="A30" s="1">
        <v>18354</v>
      </c>
      <c r="B30" s="3">
        <v>1971.2</v>
      </c>
      <c r="C30" s="3">
        <v>1962.9</v>
      </c>
      <c r="E30">
        <f t="shared" si="0"/>
        <v>0.42195227953978431</v>
      </c>
    </row>
    <row r="31" spans="1:5" x14ac:dyDescent="0.25">
      <c r="A31" s="1">
        <v>18445</v>
      </c>
      <c r="B31" s="3">
        <v>2048.4</v>
      </c>
      <c r="C31" s="3">
        <v>1984.1</v>
      </c>
      <c r="E31">
        <f t="shared" si="0"/>
        <v>3.1893589787970686</v>
      </c>
    </row>
    <row r="32" spans="1:5" x14ac:dyDescent="0.25">
      <c r="A32" s="1">
        <v>18537</v>
      </c>
      <c r="B32" s="3">
        <v>2084.4</v>
      </c>
      <c r="C32" s="3">
        <v>2006</v>
      </c>
      <c r="E32">
        <f t="shared" si="0"/>
        <v>3.8338354513178845</v>
      </c>
    </row>
    <row r="33" spans="1:5" x14ac:dyDescent="0.25">
      <c r="A33" s="1">
        <v>18629</v>
      </c>
      <c r="B33" s="3">
        <v>2110.6999999999998</v>
      </c>
      <c r="C33" s="3">
        <v>2029.1</v>
      </c>
      <c r="E33">
        <f t="shared" si="0"/>
        <v>3.9427301032993411</v>
      </c>
    </row>
    <row r="34" spans="1:5" x14ac:dyDescent="0.25">
      <c r="A34" s="1">
        <v>18719</v>
      </c>
      <c r="B34" s="3">
        <v>2145.6999999999998</v>
      </c>
      <c r="C34" s="3">
        <v>2053.4</v>
      </c>
      <c r="E34">
        <f t="shared" si="0"/>
        <v>4.3968883586170913</v>
      </c>
    </row>
    <row r="35" spans="1:5" x14ac:dyDescent="0.25">
      <c r="A35" s="1">
        <v>18810</v>
      </c>
      <c r="B35" s="3">
        <v>2188.5</v>
      </c>
      <c r="C35" s="3">
        <v>2078.3000000000002</v>
      </c>
      <c r="E35">
        <f t="shared" si="0"/>
        <v>5.166612580592246</v>
      </c>
    </row>
    <row r="36" spans="1:5" x14ac:dyDescent="0.25">
      <c r="A36" s="1">
        <v>18902</v>
      </c>
      <c r="B36" s="3">
        <v>2192.1999999999998</v>
      </c>
      <c r="C36" s="3">
        <v>2103.4</v>
      </c>
      <c r="E36">
        <f t="shared" si="0"/>
        <v>4.1350522695694742</v>
      </c>
    </row>
    <row r="37" spans="1:5" x14ac:dyDescent="0.25">
      <c r="A37" s="1">
        <v>18994</v>
      </c>
      <c r="B37" s="3">
        <v>2214.3000000000002</v>
      </c>
      <c r="C37" s="3">
        <v>2128.4</v>
      </c>
      <c r="E37">
        <f t="shared" si="0"/>
        <v>3.9565802721902181</v>
      </c>
    </row>
    <row r="38" spans="1:5" x14ac:dyDescent="0.25">
      <c r="A38" s="1">
        <v>19085</v>
      </c>
      <c r="B38" s="3">
        <v>2216.6999999999998</v>
      </c>
      <c r="C38" s="3">
        <v>2153.1</v>
      </c>
      <c r="E38">
        <f t="shared" si="0"/>
        <v>2.9110939358575574</v>
      </c>
    </row>
    <row r="39" spans="1:5" x14ac:dyDescent="0.25">
      <c r="A39" s="1">
        <v>19176</v>
      </c>
      <c r="B39" s="3">
        <v>2231.6</v>
      </c>
      <c r="C39" s="3">
        <v>2177.3000000000002</v>
      </c>
      <c r="E39">
        <f t="shared" si="0"/>
        <v>2.4633239913099838</v>
      </c>
    </row>
    <row r="40" spans="1:5" x14ac:dyDescent="0.25">
      <c r="A40" s="1">
        <v>19268</v>
      </c>
      <c r="B40" s="3">
        <v>2305.3000000000002</v>
      </c>
      <c r="C40" s="3">
        <v>2200.9</v>
      </c>
      <c r="E40">
        <f t="shared" si="0"/>
        <v>4.6344452204923883</v>
      </c>
    </row>
    <row r="41" spans="1:5" x14ac:dyDescent="0.25">
      <c r="A41" s="1">
        <v>19360</v>
      </c>
      <c r="B41" s="3">
        <v>2348.4</v>
      </c>
      <c r="C41" s="3">
        <v>2223.1999999999998</v>
      </c>
      <c r="E41">
        <f t="shared" si="0"/>
        <v>5.4786645761737054</v>
      </c>
    </row>
    <row r="42" spans="1:5" x14ac:dyDescent="0.25">
      <c r="A42" s="1">
        <v>19450</v>
      </c>
      <c r="B42" s="3">
        <v>2366.1999999999998</v>
      </c>
      <c r="C42" s="3">
        <v>2244.5</v>
      </c>
      <c r="E42">
        <f t="shared" si="0"/>
        <v>5.280251359757548</v>
      </c>
    </row>
    <row r="43" spans="1:5" x14ac:dyDescent="0.25">
      <c r="A43" s="1">
        <v>19541</v>
      </c>
      <c r="B43" s="3">
        <v>2351.8000000000002</v>
      </c>
      <c r="C43" s="3">
        <v>2265</v>
      </c>
      <c r="E43">
        <f t="shared" si="0"/>
        <v>3.7606233472181132</v>
      </c>
    </row>
    <row r="44" spans="1:5" x14ac:dyDescent="0.25">
      <c r="A44" s="1">
        <v>19633</v>
      </c>
      <c r="B44" s="3">
        <v>2314.6</v>
      </c>
      <c r="C44" s="3">
        <v>2284.8000000000002</v>
      </c>
      <c r="E44">
        <f t="shared" si="0"/>
        <v>1.2958393268711976</v>
      </c>
    </row>
    <row r="45" spans="1:5" x14ac:dyDescent="0.25">
      <c r="A45" s="1">
        <v>19725</v>
      </c>
      <c r="B45" s="3">
        <v>2303.5</v>
      </c>
      <c r="C45" s="3">
        <v>2303.9</v>
      </c>
      <c r="E45">
        <f t="shared" si="0"/>
        <v>-1.7363372010461599E-2</v>
      </c>
    </row>
    <row r="46" spans="1:5" x14ac:dyDescent="0.25">
      <c r="A46" s="1">
        <v>19815</v>
      </c>
      <c r="B46" s="3">
        <v>2306.4</v>
      </c>
      <c r="C46" s="3">
        <v>2322</v>
      </c>
      <c r="E46">
        <f t="shared" si="0"/>
        <v>-0.67410159336443842</v>
      </c>
    </row>
    <row r="47" spans="1:5" x14ac:dyDescent="0.25">
      <c r="A47" s="1">
        <v>19906</v>
      </c>
      <c r="B47" s="3">
        <v>2332.4</v>
      </c>
      <c r="C47" s="3">
        <v>2339.6</v>
      </c>
      <c r="E47">
        <f t="shared" si="0"/>
        <v>-0.30821942208697006</v>
      </c>
    </row>
    <row r="48" spans="1:5" x14ac:dyDescent="0.25">
      <c r="A48" s="1">
        <v>19998</v>
      </c>
      <c r="B48" s="3">
        <v>2379.1</v>
      </c>
      <c r="C48" s="3">
        <v>2357.1</v>
      </c>
      <c r="E48">
        <f t="shared" si="0"/>
        <v>0.92902150379126014</v>
      </c>
    </row>
    <row r="49" spans="1:5" x14ac:dyDescent="0.25">
      <c r="A49" s="1">
        <v>20090</v>
      </c>
      <c r="B49" s="3">
        <v>2447.6999999999998</v>
      </c>
      <c r="C49" s="3">
        <v>2374.9</v>
      </c>
      <c r="E49">
        <f t="shared" si="0"/>
        <v>3.0193476783731805</v>
      </c>
    </row>
    <row r="50" spans="1:5" x14ac:dyDescent="0.25">
      <c r="A50" s="1">
        <v>20180</v>
      </c>
      <c r="B50" s="3">
        <v>2488.1</v>
      </c>
      <c r="C50" s="3">
        <v>2393.1</v>
      </c>
      <c r="E50">
        <f t="shared" si="0"/>
        <v>3.8929770392207477</v>
      </c>
    </row>
    <row r="51" spans="1:5" x14ac:dyDescent="0.25">
      <c r="A51" s="1">
        <v>20271</v>
      </c>
      <c r="B51" s="3">
        <v>2521.4</v>
      </c>
      <c r="C51" s="3">
        <v>2411.8000000000002</v>
      </c>
      <c r="E51">
        <f t="shared" si="0"/>
        <v>4.444094612767687</v>
      </c>
    </row>
    <row r="52" spans="1:5" x14ac:dyDescent="0.25">
      <c r="A52" s="1">
        <v>20363</v>
      </c>
      <c r="B52" s="3">
        <v>2535.5</v>
      </c>
      <c r="C52" s="3">
        <v>2430.9</v>
      </c>
      <c r="E52">
        <f t="shared" si="0"/>
        <v>4.2129297100284484</v>
      </c>
    </row>
    <row r="53" spans="1:5" x14ac:dyDescent="0.25">
      <c r="A53" s="1">
        <v>20455</v>
      </c>
      <c r="B53" s="3">
        <v>2523.9</v>
      </c>
      <c r="C53" s="3">
        <v>2451.1999999999998</v>
      </c>
      <c r="E53">
        <f t="shared" si="0"/>
        <v>2.9227623678605483</v>
      </c>
    </row>
    <row r="54" spans="1:5" x14ac:dyDescent="0.25">
      <c r="A54" s="1">
        <v>20546</v>
      </c>
      <c r="B54" s="3">
        <v>2543.8000000000002</v>
      </c>
      <c r="C54" s="3">
        <v>2472</v>
      </c>
      <c r="E54">
        <f t="shared" si="0"/>
        <v>2.8631486439802889</v>
      </c>
    </row>
    <row r="55" spans="1:5" x14ac:dyDescent="0.25">
      <c r="A55" s="1">
        <v>20637</v>
      </c>
      <c r="B55" s="3">
        <v>2540.6</v>
      </c>
      <c r="C55" s="3">
        <v>2493.3000000000002</v>
      </c>
      <c r="E55">
        <f t="shared" si="0"/>
        <v>1.8793139362269922</v>
      </c>
    </row>
    <row r="56" spans="1:5" x14ac:dyDescent="0.25">
      <c r="A56" s="1">
        <v>20729</v>
      </c>
      <c r="B56" s="3">
        <v>2582.1</v>
      </c>
      <c r="C56" s="3">
        <v>2515.1999999999998</v>
      </c>
      <c r="E56">
        <f t="shared" si="0"/>
        <v>2.6250698088651188</v>
      </c>
    </row>
    <row r="57" spans="1:5" x14ac:dyDescent="0.25">
      <c r="A57" s="1">
        <v>20821</v>
      </c>
      <c r="B57" s="3">
        <v>2597.9</v>
      </c>
      <c r="C57" s="3">
        <v>2537.3000000000002</v>
      </c>
      <c r="E57">
        <f t="shared" si="0"/>
        <v>2.3602902832933692</v>
      </c>
    </row>
    <row r="58" spans="1:5" x14ac:dyDescent="0.25">
      <c r="A58" s="1">
        <v>20911</v>
      </c>
      <c r="B58" s="3">
        <v>2591.6999999999998</v>
      </c>
      <c r="C58" s="3">
        <v>2560.4</v>
      </c>
      <c r="E58">
        <f t="shared" si="0"/>
        <v>1.2150534765099745</v>
      </c>
    </row>
    <row r="59" spans="1:5" x14ac:dyDescent="0.25">
      <c r="A59" s="1">
        <v>21002</v>
      </c>
      <c r="B59" s="3">
        <v>2616.6</v>
      </c>
      <c r="C59" s="3">
        <v>2583.9</v>
      </c>
      <c r="E59">
        <f t="shared" si="0"/>
        <v>1.2575879613538052</v>
      </c>
    </row>
    <row r="60" spans="1:5" x14ac:dyDescent="0.25">
      <c r="A60" s="1">
        <v>21094</v>
      </c>
      <c r="B60" s="3">
        <v>2589.1</v>
      </c>
      <c r="C60" s="3">
        <v>2607.6</v>
      </c>
      <c r="E60">
        <f t="shared" si="0"/>
        <v>-0.71199330930520277</v>
      </c>
    </row>
    <row r="61" spans="1:5" x14ac:dyDescent="0.25">
      <c r="A61" s="1">
        <v>21186</v>
      </c>
      <c r="B61" s="3">
        <v>2519</v>
      </c>
      <c r="C61" s="3">
        <v>2631.6</v>
      </c>
      <c r="E61">
        <f t="shared" si="0"/>
        <v>-4.3730028859232597</v>
      </c>
    </row>
    <row r="62" spans="1:5" x14ac:dyDescent="0.25">
      <c r="A62" s="1">
        <v>21276</v>
      </c>
      <c r="B62" s="3">
        <v>2534.5</v>
      </c>
      <c r="C62" s="3">
        <v>2655</v>
      </c>
      <c r="E62">
        <f t="shared" si="0"/>
        <v>-4.6448275763635118</v>
      </c>
    </row>
    <row r="63" spans="1:5" x14ac:dyDescent="0.25">
      <c r="A63" s="1">
        <v>21367</v>
      </c>
      <c r="B63" s="3">
        <v>2593.9</v>
      </c>
      <c r="C63" s="3">
        <v>2678.5</v>
      </c>
      <c r="E63">
        <f t="shared" si="0"/>
        <v>-3.2094401688871961</v>
      </c>
    </row>
    <row r="64" spans="1:5" x14ac:dyDescent="0.25">
      <c r="A64" s="1">
        <v>21459</v>
      </c>
      <c r="B64" s="3">
        <v>2654.3</v>
      </c>
      <c r="C64" s="3">
        <v>2702</v>
      </c>
      <c r="E64">
        <f t="shared" si="0"/>
        <v>-1.7811273090787512</v>
      </c>
    </row>
    <row r="65" spans="1:5" x14ac:dyDescent="0.25">
      <c r="A65" s="1">
        <v>21551</v>
      </c>
      <c r="B65" s="3">
        <v>2708</v>
      </c>
      <c r="C65" s="3">
        <v>2725.2</v>
      </c>
      <c r="E65">
        <f t="shared" si="0"/>
        <v>-0.63314648673473817</v>
      </c>
    </row>
    <row r="66" spans="1:5" x14ac:dyDescent="0.25">
      <c r="A66" s="1">
        <v>21641</v>
      </c>
      <c r="B66" s="3">
        <v>2776.4</v>
      </c>
      <c r="C66" s="3">
        <v>2749</v>
      </c>
      <c r="E66">
        <f t="shared" si="0"/>
        <v>0.99179153001828657</v>
      </c>
    </row>
    <row r="67" spans="1:5" x14ac:dyDescent="0.25">
      <c r="A67" s="1">
        <v>21732</v>
      </c>
      <c r="B67" s="3">
        <v>2773.1</v>
      </c>
      <c r="C67" s="3">
        <v>2773.2</v>
      </c>
      <c r="E67">
        <f t="shared" si="0"/>
        <v>-3.6060076090605356E-3</v>
      </c>
    </row>
    <row r="68" spans="1:5" x14ac:dyDescent="0.25">
      <c r="A68" s="1">
        <v>21824</v>
      </c>
      <c r="B68" s="3">
        <v>2782.8</v>
      </c>
      <c r="C68" s="3">
        <v>2798</v>
      </c>
      <c r="E68">
        <f t="shared" si="0"/>
        <v>-0.54472611759401557</v>
      </c>
    </row>
    <row r="69" spans="1:5" x14ac:dyDescent="0.25">
      <c r="A69" s="1">
        <v>21916</v>
      </c>
      <c r="B69" s="3">
        <v>2845.3</v>
      </c>
      <c r="C69" s="3">
        <v>2824.2</v>
      </c>
      <c r="E69">
        <f t="shared" si="0"/>
        <v>0.7443371520671167</v>
      </c>
    </row>
    <row r="70" spans="1:5" x14ac:dyDescent="0.25">
      <c r="A70" s="1">
        <v>22007</v>
      </c>
      <c r="B70" s="3">
        <v>2832</v>
      </c>
      <c r="C70" s="3">
        <v>2851.2</v>
      </c>
      <c r="E70">
        <f t="shared" si="0"/>
        <v>-0.67567824628797624</v>
      </c>
    </row>
    <row r="71" spans="1:5" x14ac:dyDescent="0.25">
      <c r="A71" s="1">
        <v>22098</v>
      </c>
      <c r="B71" s="3">
        <v>2836.6</v>
      </c>
      <c r="C71" s="3">
        <v>2878.7</v>
      </c>
      <c r="E71">
        <f t="shared" si="0"/>
        <v>-1.4732651473963556</v>
      </c>
    </row>
    <row r="72" spans="1:5" x14ac:dyDescent="0.25">
      <c r="A72" s="1">
        <v>22190</v>
      </c>
      <c r="B72" s="3">
        <v>2800.2</v>
      </c>
      <c r="C72" s="3">
        <v>2906.7</v>
      </c>
      <c r="E72">
        <f t="shared" si="0"/>
        <v>-3.7327573875243263</v>
      </c>
    </row>
    <row r="73" spans="1:5" x14ac:dyDescent="0.25">
      <c r="A73" s="1">
        <v>22282</v>
      </c>
      <c r="B73" s="3">
        <v>2816.9</v>
      </c>
      <c r="C73" s="3">
        <v>2934.8</v>
      </c>
      <c r="E73">
        <f t="shared" si="0"/>
        <v>-4.1002318351105922</v>
      </c>
    </row>
    <row r="74" spans="1:5" x14ac:dyDescent="0.25">
      <c r="A74" s="1">
        <v>22372</v>
      </c>
      <c r="B74" s="3">
        <v>2869.6</v>
      </c>
      <c r="C74" s="3">
        <v>2962.9</v>
      </c>
      <c r="E74">
        <f t="shared" si="0"/>
        <v>-3.19958712078324</v>
      </c>
    </row>
    <row r="75" spans="1:5" x14ac:dyDescent="0.25">
      <c r="A75" s="1">
        <v>22463</v>
      </c>
      <c r="B75" s="3">
        <v>2915.9</v>
      </c>
      <c r="C75" s="3">
        <v>2991.3</v>
      </c>
      <c r="E75">
        <f t="shared" si="0"/>
        <v>-2.5529555515157627</v>
      </c>
    </row>
    <row r="76" spans="1:5" x14ac:dyDescent="0.25">
      <c r="A76" s="1">
        <v>22555</v>
      </c>
      <c r="B76" s="3">
        <v>2975.3</v>
      </c>
      <c r="C76" s="3">
        <v>3019.9</v>
      </c>
      <c r="E76">
        <f t="shared" si="0"/>
        <v>-1.4878844006080458</v>
      </c>
    </row>
    <row r="77" spans="1:5" x14ac:dyDescent="0.25">
      <c r="A77" s="1">
        <v>22647</v>
      </c>
      <c r="B77" s="3">
        <v>3028.7</v>
      </c>
      <c r="C77" s="3">
        <v>3048.7</v>
      </c>
      <c r="E77">
        <f t="shared" si="0"/>
        <v>-0.65817856977609179</v>
      </c>
    </row>
    <row r="78" spans="1:5" x14ac:dyDescent="0.25">
      <c r="A78" s="1">
        <v>22737</v>
      </c>
      <c r="B78" s="3">
        <v>3062.1</v>
      </c>
      <c r="C78" s="3">
        <v>3078</v>
      </c>
      <c r="E78">
        <f t="shared" si="0"/>
        <v>-0.51790803212621206</v>
      </c>
    </row>
    <row r="79" spans="1:5" x14ac:dyDescent="0.25">
      <c r="A79" s="1">
        <v>22828</v>
      </c>
      <c r="B79" s="3">
        <v>3090.4</v>
      </c>
      <c r="C79" s="3">
        <v>3107.7</v>
      </c>
      <c r="E79">
        <f t="shared" si="0"/>
        <v>-0.55823703800944036</v>
      </c>
    </row>
    <row r="80" spans="1:5" x14ac:dyDescent="0.25">
      <c r="A80" s="1">
        <v>22920</v>
      </c>
      <c r="B80" s="3">
        <v>3097.9</v>
      </c>
      <c r="C80" s="3">
        <v>3137.7</v>
      </c>
      <c r="E80">
        <f t="shared" si="0"/>
        <v>-1.2765584862098949</v>
      </c>
    </row>
    <row r="81" spans="1:5" x14ac:dyDescent="0.25">
      <c r="A81" s="1">
        <v>23012</v>
      </c>
      <c r="B81" s="3">
        <v>3138.4</v>
      </c>
      <c r="C81" s="3">
        <v>3168.4</v>
      </c>
      <c r="E81">
        <f t="shared" si="0"/>
        <v>-0.9513612694781779</v>
      </c>
    </row>
    <row r="82" spans="1:5" x14ac:dyDescent="0.25">
      <c r="A82" s="1">
        <v>23102</v>
      </c>
      <c r="B82" s="3">
        <v>3177.7</v>
      </c>
      <c r="C82" s="3">
        <v>3199.4</v>
      </c>
      <c r="E82">
        <f t="shared" si="0"/>
        <v>-0.68056275597769178</v>
      </c>
    </row>
    <row r="83" spans="1:5" x14ac:dyDescent="0.25">
      <c r="A83" s="1">
        <v>23193</v>
      </c>
      <c r="B83" s="3">
        <v>3237.6</v>
      </c>
      <c r="C83" s="3">
        <v>3230.7</v>
      </c>
      <c r="E83">
        <f t="shared" si="0"/>
        <v>0.21334825587108808</v>
      </c>
    </row>
    <row r="84" spans="1:5" x14ac:dyDescent="0.25">
      <c r="A84" s="1">
        <v>23285</v>
      </c>
      <c r="B84" s="3">
        <v>3262.2</v>
      </c>
      <c r="C84" s="3">
        <v>3262.5</v>
      </c>
      <c r="E84">
        <f t="shared" si="0"/>
        <v>-9.1958251018924176E-3</v>
      </c>
    </row>
    <row r="85" spans="1:5" x14ac:dyDescent="0.25">
      <c r="A85" s="1">
        <v>23377</v>
      </c>
      <c r="B85" s="3">
        <v>3335.4</v>
      </c>
      <c r="C85" s="3">
        <v>3294.5</v>
      </c>
      <c r="E85">
        <f t="shared" si="0"/>
        <v>1.2338200833604283</v>
      </c>
    </row>
    <row r="86" spans="1:5" x14ac:dyDescent="0.25">
      <c r="A86" s="1">
        <v>23468</v>
      </c>
      <c r="B86" s="3">
        <v>3373.7</v>
      </c>
      <c r="C86" s="3">
        <v>3326.8</v>
      </c>
      <c r="E86">
        <f t="shared" si="0"/>
        <v>1.3999183924043888</v>
      </c>
    </row>
    <row r="87" spans="1:5" x14ac:dyDescent="0.25">
      <c r="A87" s="1">
        <v>23559</v>
      </c>
      <c r="B87" s="3">
        <v>3419.5</v>
      </c>
      <c r="C87" s="3">
        <v>3359.6</v>
      </c>
      <c r="E87">
        <f t="shared" si="0"/>
        <v>1.7672422286678608</v>
      </c>
    </row>
    <row r="88" spans="1:5" x14ac:dyDescent="0.25">
      <c r="A88" s="1">
        <v>23651</v>
      </c>
      <c r="B88" s="3">
        <v>3429</v>
      </c>
      <c r="C88" s="3">
        <v>3393</v>
      </c>
      <c r="E88">
        <f t="shared" si="0"/>
        <v>1.0554187678690172</v>
      </c>
    </row>
    <row r="89" spans="1:5" x14ac:dyDescent="0.25">
      <c r="A89" s="1">
        <v>23743</v>
      </c>
      <c r="B89" s="3">
        <v>3513.3</v>
      </c>
      <c r="C89" s="3">
        <v>3427.3</v>
      </c>
      <c r="E89">
        <f t="shared" si="0"/>
        <v>2.4782987550449116</v>
      </c>
    </row>
    <row r="90" spans="1:5" x14ac:dyDescent="0.25">
      <c r="A90" s="1">
        <v>23833</v>
      </c>
      <c r="B90" s="3">
        <v>3560.9</v>
      </c>
      <c r="C90" s="3">
        <v>3462.3</v>
      </c>
      <c r="E90">
        <f t="shared" ref="E90:E153" si="1">100*LN(B90/C90)</f>
        <v>2.808021378956389</v>
      </c>
    </row>
    <row r="91" spans="1:5" x14ac:dyDescent="0.25">
      <c r="A91" s="1">
        <v>23924</v>
      </c>
      <c r="B91" s="3">
        <v>3633.2</v>
      </c>
      <c r="C91" s="3">
        <v>3498.1</v>
      </c>
      <c r="E91">
        <f t="shared" si="1"/>
        <v>3.7893838693696629</v>
      </c>
    </row>
    <row r="92" spans="1:5" x14ac:dyDescent="0.25">
      <c r="A92" s="1">
        <v>24016</v>
      </c>
      <c r="B92" s="3">
        <v>3720.8</v>
      </c>
      <c r="C92" s="3">
        <v>3534.9</v>
      </c>
      <c r="E92">
        <f t="shared" si="1"/>
        <v>5.1253688522482621</v>
      </c>
    </row>
    <row r="93" spans="1:5" x14ac:dyDescent="0.25">
      <c r="A93" s="1">
        <v>24108</v>
      </c>
      <c r="B93" s="3">
        <v>3812.2</v>
      </c>
      <c r="C93" s="3">
        <v>3572.7</v>
      </c>
      <c r="E93">
        <f t="shared" si="1"/>
        <v>6.4884837852912769</v>
      </c>
    </row>
    <row r="94" spans="1:5" x14ac:dyDescent="0.25">
      <c r="A94" s="1">
        <v>24198</v>
      </c>
      <c r="B94" s="3">
        <v>3824.9</v>
      </c>
      <c r="C94" s="3">
        <v>3612.1</v>
      </c>
      <c r="E94">
        <f t="shared" si="1"/>
        <v>5.7243002481590013</v>
      </c>
    </row>
    <row r="95" spans="1:5" x14ac:dyDescent="0.25">
      <c r="A95" s="1">
        <v>24289</v>
      </c>
      <c r="B95" s="3">
        <v>3850</v>
      </c>
      <c r="C95" s="3">
        <v>3652.4</v>
      </c>
      <c r="E95">
        <f t="shared" si="1"/>
        <v>5.2688662539644904</v>
      </c>
    </row>
    <row r="96" spans="1:5" x14ac:dyDescent="0.25">
      <c r="A96" s="1">
        <v>24381</v>
      </c>
      <c r="B96" s="3">
        <v>3881.2</v>
      </c>
      <c r="C96" s="3">
        <v>3693.2</v>
      </c>
      <c r="E96">
        <f t="shared" si="1"/>
        <v>4.9651093252671599</v>
      </c>
    </row>
    <row r="97" spans="1:5" x14ac:dyDescent="0.25">
      <c r="A97" s="1">
        <v>24473</v>
      </c>
      <c r="B97" s="3">
        <v>3915.4</v>
      </c>
      <c r="C97" s="3">
        <v>3734.4</v>
      </c>
      <c r="E97">
        <f t="shared" si="1"/>
        <v>4.7330332250205434</v>
      </c>
    </row>
    <row r="98" spans="1:5" x14ac:dyDescent="0.25">
      <c r="A98" s="1">
        <v>24563</v>
      </c>
      <c r="B98" s="3">
        <v>3916.2</v>
      </c>
      <c r="C98" s="3">
        <v>3775.4</v>
      </c>
      <c r="E98">
        <f t="shared" si="1"/>
        <v>3.6615458534593226</v>
      </c>
    </row>
    <row r="99" spans="1:5" x14ac:dyDescent="0.25">
      <c r="A99" s="1">
        <v>24654</v>
      </c>
      <c r="B99" s="3">
        <v>3947.5</v>
      </c>
      <c r="C99" s="3">
        <v>3816.4</v>
      </c>
      <c r="E99">
        <f t="shared" si="1"/>
        <v>3.3774897252106286</v>
      </c>
    </row>
    <row r="100" spans="1:5" x14ac:dyDescent="0.25">
      <c r="A100" s="1">
        <v>24746</v>
      </c>
      <c r="B100" s="3">
        <v>3977.6</v>
      </c>
      <c r="C100" s="3">
        <v>3857.3</v>
      </c>
      <c r="E100">
        <f t="shared" si="1"/>
        <v>3.0711165474379887</v>
      </c>
    </row>
    <row r="101" spans="1:5" x14ac:dyDescent="0.25">
      <c r="A101" s="1">
        <v>24838</v>
      </c>
      <c r="B101" s="3">
        <v>4059.5</v>
      </c>
      <c r="C101" s="3">
        <v>3897.1</v>
      </c>
      <c r="E101">
        <f t="shared" si="1"/>
        <v>4.0827126528333011</v>
      </c>
    </row>
    <row r="102" spans="1:5" x14ac:dyDescent="0.25">
      <c r="A102" s="1">
        <v>24929</v>
      </c>
      <c r="B102" s="3">
        <v>4128.5</v>
      </c>
      <c r="C102" s="3">
        <v>3936.7</v>
      </c>
      <c r="E102">
        <f t="shared" si="1"/>
        <v>4.7571335969525155</v>
      </c>
    </row>
    <row r="103" spans="1:5" x14ac:dyDescent="0.25">
      <c r="A103" s="1">
        <v>25020</v>
      </c>
      <c r="B103" s="3">
        <v>4156.7</v>
      </c>
      <c r="C103" s="3">
        <v>3976.2</v>
      </c>
      <c r="E103">
        <f t="shared" si="1"/>
        <v>4.4394900897773226</v>
      </c>
    </row>
    <row r="104" spans="1:5" x14ac:dyDescent="0.25">
      <c r="A104" s="1">
        <v>25112</v>
      </c>
      <c r="B104" s="3">
        <v>4174.7</v>
      </c>
      <c r="C104" s="3">
        <v>4015.6</v>
      </c>
      <c r="E104">
        <f t="shared" si="1"/>
        <v>3.8855723598372394</v>
      </c>
    </row>
    <row r="105" spans="1:5" x14ac:dyDescent="0.25">
      <c r="A105" s="1">
        <v>25204</v>
      </c>
      <c r="B105" s="3">
        <v>4240.5</v>
      </c>
      <c r="C105" s="3">
        <v>4055.4</v>
      </c>
      <c r="E105">
        <f t="shared" si="1"/>
        <v>4.4631860467391169</v>
      </c>
    </row>
    <row r="106" spans="1:5" x14ac:dyDescent="0.25">
      <c r="A106" s="1">
        <v>25294</v>
      </c>
      <c r="B106" s="3">
        <v>4252.8</v>
      </c>
      <c r="C106" s="3">
        <v>4095.6</v>
      </c>
      <c r="E106">
        <f t="shared" si="1"/>
        <v>3.7664362818264538</v>
      </c>
    </row>
    <row r="107" spans="1:5" x14ac:dyDescent="0.25">
      <c r="A107" s="1">
        <v>25385</v>
      </c>
      <c r="B107" s="3">
        <v>4279.7</v>
      </c>
      <c r="C107" s="3">
        <v>4135.7</v>
      </c>
      <c r="E107">
        <f t="shared" si="1"/>
        <v>3.4226312952808637</v>
      </c>
    </row>
    <row r="108" spans="1:5" x14ac:dyDescent="0.25">
      <c r="A108" s="1">
        <v>25477</v>
      </c>
      <c r="B108" s="3">
        <v>4259.6000000000004</v>
      </c>
      <c r="C108" s="3">
        <v>4175.7</v>
      </c>
      <c r="E108">
        <f t="shared" si="1"/>
        <v>1.9893250239764324</v>
      </c>
    </row>
    <row r="109" spans="1:5" x14ac:dyDescent="0.25">
      <c r="A109" s="1">
        <v>25569</v>
      </c>
      <c r="B109" s="3">
        <v>4252.8999999999996</v>
      </c>
      <c r="C109" s="3">
        <v>4215.3</v>
      </c>
      <c r="E109">
        <f t="shared" si="1"/>
        <v>0.88803398823147328</v>
      </c>
    </row>
    <row r="110" spans="1:5" x14ac:dyDescent="0.25">
      <c r="A110" s="1">
        <v>25659</v>
      </c>
      <c r="B110" s="3">
        <v>4260.7</v>
      </c>
      <c r="C110" s="3">
        <v>4254.2</v>
      </c>
      <c r="E110">
        <f t="shared" si="1"/>
        <v>0.1526735783763313</v>
      </c>
    </row>
    <row r="111" spans="1:5" x14ac:dyDescent="0.25">
      <c r="A111" s="1">
        <v>25750</v>
      </c>
      <c r="B111" s="3">
        <v>4298.6000000000004</v>
      </c>
      <c r="C111" s="3">
        <v>4292.7</v>
      </c>
      <c r="E111">
        <f t="shared" si="1"/>
        <v>0.1373482692376545</v>
      </c>
    </row>
    <row r="112" spans="1:5" x14ac:dyDescent="0.25">
      <c r="A112" s="1">
        <v>25842</v>
      </c>
      <c r="B112" s="3">
        <v>4253</v>
      </c>
      <c r="C112" s="3">
        <v>4330.7</v>
      </c>
      <c r="E112">
        <f t="shared" si="1"/>
        <v>-1.810457549442883</v>
      </c>
    </row>
    <row r="113" spans="1:5" x14ac:dyDescent="0.25">
      <c r="A113" s="1">
        <v>25934</v>
      </c>
      <c r="B113" s="3">
        <v>4370.3</v>
      </c>
      <c r="C113" s="3">
        <v>4368</v>
      </c>
      <c r="E113">
        <f t="shared" si="1"/>
        <v>5.2641819418294142E-2</v>
      </c>
    </row>
    <row r="114" spans="1:5" x14ac:dyDescent="0.25">
      <c r="A114" s="1">
        <v>26024</v>
      </c>
      <c r="B114" s="3">
        <v>4395.1000000000004</v>
      </c>
      <c r="C114" s="3">
        <v>4404.8</v>
      </c>
      <c r="E114">
        <f t="shared" si="1"/>
        <v>-0.22045713993588023</v>
      </c>
    </row>
    <row r="115" spans="1:5" x14ac:dyDescent="0.25">
      <c r="A115" s="1">
        <v>26115</v>
      </c>
      <c r="B115" s="3">
        <v>4430.2</v>
      </c>
      <c r="C115" s="3">
        <v>4441.6000000000004</v>
      </c>
      <c r="E115">
        <f t="shared" si="1"/>
        <v>-0.25699421254699345</v>
      </c>
    </row>
    <row r="116" spans="1:5" x14ac:dyDescent="0.25">
      <c r="A116" s="1">
        <v>26207</v>
      </c>
      <c r="B116" s="3">
        <v>4442.5</v>
      </c>
      <c r="C116" s="3">
        <v>4478.6000000000004</v>
      </c>
      <c r="E116">
        <f t="shared" si="1"/>
        <v>-0.80932165419245872</v>
      </c>
    </row>
    <row r="117" spans="1:5" x14ac:dyDescent="0.25">
      <c r="A117" s="1">
        <v>26299</v>
      </c>
      <c r="B117" s="3">
        <v>4521.8999999999996</v>
      </c>
      <c r="C117" s="3">
        <v>4516.3999999999996</v>
      </c>
      <c r="E117">
        <f t="shared" si="1"/>
        <v>0.12170431782260575</v>
      </c>
    </row>
    <row r="118" spans="1:5" x14ac:dyDescent="0.25">
      <c r="A118" s="1">
        <v>26390</v>
      </c>
      <c r="B118" s="3">
        <v>4629.1000000000004</v>
      </c>
      <c r="C118" s="3">
        <v>4554.5</v>
      </c>
      <c r="E118">
        <f t="shared" si="1"/>
        <v>1.6246709551065528</v>
      </c>
    </row>
    <row r="119" spans="1:5" x14ac:dyDescent="0.25">
      <c r="A119" s="1">
        <v>26481</v>
      </c>
      <c r="B119" s="3">
        <v>4673.5</v>
      </c>
      <c r="C119" s="3">
        <v>4593.3999999999996</v>
      </c>
      <c r="E119">
        <f t="shared" si="1"/>
        <v>1.7287765040323655</v>
      </c>
    </row>
    <row r="120" spans="1:5" x14ac:dyDescent="0.25">
      <c r="A120" s="1">
        <v>26573</v>
      </c>
      <c r="B120" s="3">
        <v>4750.5</v>
      </c>
      <c r="C120" s="3">
        <v>4633.2</v>
      </c>
      <c r="E120">
        <f t="shared" si="1"/>
        <v>2.5002101588613335</v>
      </c>
    </row>
    <row r="121" spans="1:5" x14ac:dyDescent="0.25">
      <c r="A121" s="1">
        <v>26665</v>
      </c>
      <c r="B121" s="3">
        <v>4872</v>
      </c>
      <c r="C121" s="3">
        <v>4674.3</v>
      </c>
      <c r="E121">
        <f t="shared" si="1"/>
        <v>4.1425111498314413</v>
      </c>
    </row>
    <row r="122" spans="1:5" x14ac:dyDescent="0.25">
      <c r="A122" s="1">
        <v>26755</v>
      </c>
      <c r="B122" s="3">
        <v>4928.3999999999996</v>
      </c>
      <c r="C122" s="3">
        <v>4717.1000000000004</v>
      </c>
      <c r="E122">
        <f t="shared" si="1"/>
        <v>4.382018777576616</v>
      </c>
    </row>
    <row r="123" spans="1:5" x14ac:dyDescent="0.25">
      <c r="A123" s="1">
        <v>26846</v>
      </c>
      <c r="B123" s="3">
        <v>4902.1000000000004</v>
      </c>
      <c r="C123" s="3">
        <v>4761</v>
      </c>
      <c r="E123">
        <f t="shared" si="1"/>
        <v>2.9205954522266762</v>
      </c>
    </row>
    <row r="124" spans="1:5" x14ac:dyDescent="0.25">
      <c r="A124" s="1">
        <v>26938</v>
      </c>
      <c r="B124" s="3">
        <v>4948.8</v>
      </c>
      <c r="C124" s="3">
        <v>4805.7</v>
      </c>
      <c r="E124">
        <f t="shared" si="1"/>
        <v>2.9342409555257829</v>
      </c>
    </row>
    <row r="125" spans="1:5" x14ac:dyDescent="0.25">
      <c r="A125" s="1">
        <v>27030</v>
      </c>
      <c r="B125" s="3">
        <v>4905.3999999999996</v>
      </c>
      <c r="C125" s="3">
        <v>4851.5</v>
      </c>
      <c r="E125">
        <f t="shared" si="1"/>
        <v>1.1048703648481999</v>
      </c>
    </row>
    <row r="126" spans="1:5" x14ac:dyDescent="0.25">
      <c r="A126" s="1">
        <v>27120</v>
      </c>
      <c r="B126" s="3">
        <v>4918</v>
      </c>
      <c r="C126" s="3">
        <v>4898.3</v>
      </c>
      <c r="E126">
        <f t="shared" si="1"/>
        <v>0.4013737650110632</v>
      </c>
    </row>
    <row r="127" spans="1:5" x14ac:dyDescent="0.25">
      <c r="A127" s="1">
        <v>27211</v>
      </c>
      <c r="B127" s="3">
        <v>4869.3999999999996</v>
      </c>
      <c r="C127" s="3">
        <v>4945.3999999999996</v>
      </c>
      <c r="E127">
        <f t="shared" si="1"/>
        <v>-1.548712537200805</v>
      </c>
    </row>
    <row r="128" spans="1:5" x14ac:dyDescent="0.25">
      <c r="A128" s="1">
        <v>27303</v>
      </c>
      <c r="B128" s="3">
        <v>4850.2</v>
      </c>
      <c r="C128" s="3">
        <v>4992.2</v>
      </c>
      <c r="E128">
        <f t="shared" si="1"/>
        <v>-2.8856753154578452</v>
      </c>
    </row>
    <row r="129" spans="1:5" x14ac:dyDescent="0.25">
      <c r="A129" s="1">
        <v>27395</v>
      </c>
      <c r="B129" s="3">
        <v>4791.2</v>
      </c>
      <c r="C129" s="3">
        <v>5037.8</v>
      </c>
      <c r="E129">
        <f t="shared" si="1"/>
        <v>-5.018857688133143</v>
      </c>
    </row>
    <row r="130" spans="1:5" x14ac:dyDescent="0.25">
      <c r="A130" s="1">
        <v>27485</v>
      </c>
      <c r="B130" s="3">
        <v>4827.8</v>
      </c>
      <c r="C130" s="3">
        <v>5081.7</v>
      </c>
      <c r="E130">
        <f t="shared" si="1"/>
        <v>-5.1254973921776008</v>
      </c>
    </row>
    <row r="131" spans="1:5" x14ac:dyDescent="0.25">
      <c r="A131" s="1">
        <v>27576</v>
      </c>
      <c r="B131" s="3">
        <v>4909.1000000000004</v>
      </c>
      <c r="C131" s="3">
        <v>5124.7</v>
      </c>
      <c r="E131">
        <f t="shared" si="1"/>
        <v>-4.2981361109732132</v>
      </c>
    </row>
    <row r="132" spans="1:5" x14ac:dyDescent="0.25">
      <c r="A132" s="1">
        <v>27668</v>
      </c>
      <c r="B132" s="3">
        <v>4973.3</v>
      </c>
      <c r="C132" s="3">
        <v>5167.2</v>
      </c>
      <c r="E132">
        <f t="shared" si="1"/>
        <v>-3.8247352063950628</v>
      </c>
    </row>
    <row r="133" spans="1:5" x14ac:dyDescent="0.25">
      <c r="A133" s="1">
        <v>27760</v>
      </c>
      <c r="B133" s="3">
        <v>5086.3</v>
      </c>
      <c r="C133" s="3">
        <v>5208.6000000000004</v>
      </c>
      <c r="E133">
        <f t="shared" si="1"/>
        <v>-2.3760454933070094</v>
      </c>
    </row>
    <row r="134" spans="1:5" x14ac:dyDescent="0.25">
      <c r="A134" s="1">
        <v>27851</v>
      </c>
      <c r="B134" s="3">
        <v>5124.6000000000004</v>
      </c>
      <c r="C134" s="3">
        <v>5249.9</v>
      </c>
      <c r="E134">
        <f t="shared" si="1"/>
        <v>-2.415655560505694</v>
      </c>
    </row>
    <row r="135" spans="1:5" x14ac:dyDescent="0.25">
      <c r="A135" s="1">
        <v>27942</v>
      </c>
      <c r="B135" s="3">
        <v>5149.7</v>
      </c>
      <c r="C135" s="3">
        <v>5291.5</v>
      </c>
      <c r="E135">
        <f t="shared" si="1"/>
        <v>-2.7163298999920422</v>
      </c>
    </row>
    <row r="136" spans="1:5" x14ac:dyDescent="0.25">
      <c r="A136" s="1">
        <v>28034</v>
      </c>
      <c r="B136" s="3">
        <v>5187.1000000000004</v>
      </c>
      <c r="C136" s="3">
        <v>5333.7</v>
      </c>
      <c r="E136">
        <f t="shared" si="1"/>
        <v>-2.7870407058424829</v>
      </c>
    </row>
    <row r="137" spans="1:5" x14ac:dyDescent="0.25">
      <c r="A137" s="1">
        <v>28126</v>
      </c>
      <c r="B137" s="3">
        <v>5247.3</v>
      </c>
      <c r="C137" s="3">
        <v>5377.8</v>
      </c>
      <c r="E137">
        <f t="shared" si="1"/>
        <v>-2.4565710010243853</v>
      </c>
    </row>
    <row r="138" spans="1:5" x14ac:dyDescent="0.25">
      <c r="A138" s="1">
        <v>28216</v>
      </c>
      <c r="B138" s="3">
        <v>5351.6</v>
      </c>
      <c r="C138" s="3">
        <v>5422.7</v>
      </c>
      <c r="E138">
        <f t="shared" si="1"/>
        <v>-1.3198264777776239</v>
      </c>
    </row>
    <row r="139" spans="1:5" x14ac:dyDescent="0.25">
      <c r="A139" s="1">
        <v>28307</v>
      </c>
      <c r="B139" s="3">
        <v>5447.3</v>
      </c>
      <c r="C139" s="3">
        <v>5468.8</v>
      </c>
      <c r="E139">
        <f t="shared" si="1"/>
        <v>-0.39391408655071164</v>
      </c>
    </row>
    <row r="140" spans="1:5" x14ac:dyDescent="0.25">
      <c r="A140" s="1">
        <v>28399</v>
      </c>
      <c r="B140" s="3">
        <v>5446.1</v>
      </c>
      <c r="C140" s="3">
        <v>5516</v>
      </c>
      <c r="E140">
        <f t="shared" si="1"/>
        <v>-1.2753203747444424</v>
      </c>
    </row>
    <row r="141" spans="1:5" x14ac:dyDescent="0.25">
      <c r="A141" s="1">
        <v>28491</v>
      </c>
      <c r="B141" s="3">
        <v>5464.7</v>
      </c>
      <c r="C141" s="3">
        <v>5564.6</v>
      </c>
      <c r="E141">
        <f t="shared" si="1"/>
        <v>-1.8115878999715413</v>
      </c>
    </row>
    <row r="142" spans="1:5" x14ac:dyDescent="0.25">
      <c r="A142" s="1">
        <v>28581</v>
      </c>
      <c r="B142" s="3">
        <v>5679.7</v>
      </c>
      <c r="C142" s="3">
        <v>5616.8</v>
      </c>
      <c r="E142">
        <f t="shared" si="1"/>
        <v>1.1136307715887774</v>
      </c>
    </row>
    <row r="143" spans="1:5" x14ac:dyDescent="0.25">
      <c r="A143" s="1">
        <v>28672</v>
      </c>
      <c r="B143" s="3">
        <v>5735.4</v>
      </c>
      <c r="C143" s="3">
        <v>5669.5</v>
      </c>
      <c r="E143">
        <f t="shared" si="1"/>
        <v>1.1556564885877287</v>
      </c>
    </row>
    <row r="144" spans="1:5" x14ac:dyDescent="0.25">
      <c r="A144" s="1">
        <v>28764</v>
      </c>
      <c r="B144" s="3">
        <v>5811.3</v>
      </c>
      <c r="C144" s="3">
        <v>5722.1</v>
      </c>
      <c r="E144">
        <f t="shared" si="1"/>
        <v>1.5468427104444973</v>
      </c>
    </row>
    <row r="145" spans="1:5" x14ac:dyDescent="0.25">
      <c r="A145" s="1">
        <v>28856</v>
      </c>
      <c r="B145" s="3">
        <v>5821</v>
      </c>
      <c r="C145" s="3">
        <v>5774.1</v>
      </c>
      <c r="E145">
        <f t="shared" si="1"/>
        <v>0.80896681825475303</v>
      </c>
    </row>
    <row r="146" spans="1:5" x14ac:dyDescent="0.25">
      <c r="A146" s="1">
        <v>28946</v>
      </c>
      <c r="B146" s="3">
        <v>5826.4</v>
      </c>
      <c r="C146" s="3">
        <v>5823.7</v>
      </c>
      <c r="E146">
        <f t="shared" si="1"/>
        <v>4.6351534293108558E-2</v>
      </c>
    </row>
    <row r="147" spans="1:5" x14ac:dyDescent="0.25">
      <c r="A147" s="1">
        <v>29037</v>
      </c>
      <c r="B147" s="3">
        <v>5868.3</v>
      </c>
      <c r="C147" s="3">
        <v>5870.9</v>
      </c>
      <c r="E147">
        <f t="shared" si="1"/>
        <v>-4.4296034525560912E-2</v>
      </c>
    </row>
    <row r="148" spans="1:5" x14ac:dyDescent="0.25">
      <c r="A148" s="1">
        <v>29129</v>
      </c>
      <c r="B148" s="3">
        <v>5884.5</v>
      </c>
      <c r="C148" s="3">
        <v>5915.2</v>
      </c>
      <c r="E148">
        <f t="shared" si="1"/>
        <v>-0.5203533864650447</v>
      </c>
    </row>
    <row r="149" spans="1:5" x14ac:dyDescent="0.25">
      <c r="A149" s="1">
        <v>29221</v>
      </c>
      <c r="B149" s="3">
        <v>5903.4</v>
      </c>
      <c r="C149" s="3">
        <v>5954</v>
      </c>
      <c r="E149">
        <f t="shared" si="1"/>
        <v>-0.85348064759469366</v>
      </c>
    </row>
    <row r="150" spans="1:5" x14ac:dyDescent="0.25">
      <c r="A150" s="1">
        <v>29312</v>
      </c>
      <c r="B150" s="3">
        <v>5782.4</v>
      </c>
      <c r="C150" s="3">
        <v>5986.7</v>
      </c>
      <c r="E150">
        <f t="shared" si="1"/>
        <v>-3.4721520703401252</v>
      </c>
    </row>
    <row r="151" spans="1:5" x14ac:dyDescent="0.25">
      <c r="A151" s="1">
        <v>29403</v>
      </c>
      <c r="B151" s="3">
        <v>5771.7</v>
      </c>
      <c r="C151" s="3">
        <v>6017.5</v>
      </c>
      <c r="E151">
        <f t="shared" si="1"/>
        <v>-4.1705226166190439</v>
      </c>
    </row>
    <row r="152" spans="1:5" x14ac:dyDescent="0.25">
      <c r="A152" s="1">
        <v>29495</v>
      </c>
      <c r="B152" s="3">
        <v>5878.4</v>
      </c>
      <c r="C152" s="3">
        <v>6047.7</v>
      </c>
      <c r="E152">
        <f t="shared" si="1"/>
        <v>-2.8393418433681172</v>
      </c>
    </row>
    <row r="153" spans="1:5" x14ac:dyDescent="0.25">
      <c r="A153" s="1">
        <v>29587</v>
      </c>
      <c r="B153" s="3">
        <v>6000.6</v>
      </c>
      <c r="C153" s="3">
        <v>6079.4</v>
      </c>
      <c r="E153">
        <f t="shared" si="1"/>
        <v>-1.3046542669553791</v>
      </c>
    </row>
    <row r="154" spans="1:5" x14ac:dyDescent="0.25">
      <c r="A154" s="1">
        <v>29677</v>
      </c>
      <c r="B154" s="3">
        <v>5952.7</v>
      </c>
      <c r="C154" s="3">
        <v>6115.2</v>
      </c>
      <c r="E154">
        <f t="shared" ref="E154:E217" si="2">100*LN(B154/C154)</f>
        <v>-2.6932576921367346</v>
      </c>
    </row>
    <row r="155" spans="1:5" x14ac:dyDescent="0.25">
      <c r="A155" s="1">
        <v>29768</v>
      </c>
      <c r="B155" s="3">
        <v>6025</v>
      </c>
      <c r="C155" s="3">
        <v>6153.1</v>
      </c>
      <c r="E155">
        <f t="shared" si="2"/>
        <v>-2.1038540484250809</v>
      </c>
    </row>
    <row r="156" spans="1:5" x14ac:dyDescent="0.25">
      <c r="A156" s="1">
        <v>29860</v>
      </c>
      <c r="B156" s="3">
        <v>5950</v>
      </c>
      <c r="C156" s="3">
        <v>6193.3</v>
      </c>
      <c r="E156">
        <f t="shared" si="2"/>
        <v>-4.0076843014236641</v>
      </c>
    </row>
    <row r="157" spans="1:5" x14ac:dyDescent="0.25">
      <c r="A157" s="1">
        <v>29952</v>
      </c>
      <c r="B157" s="3">
        <v>5852.3</v>
      </c>
      <c r="C157" s="3">
        <v>6238.9</v>
      </c>
      <c r="E157">
        <f t="shared" si="2"/>
        <v>-6.3969138421701297</v>
      </c>
    </row>
    <row r="158" spans="1:5" x14ac:dyDescent="0.25">
      <c r="A158" s="1">
        <v>30042</v>
      </c>
      <c r="B158" s="3">
        <v>5884</v>
      </c>
      <c r="C158" s="3">
        <v>6285.6</v>
      </c>
      <c r="E158">
        <f t="shared" si="2"/>
        <v>-6.6024500140283795</v>
      </c>
    </row>
    <row r="159" spans="1:5" x14ac:dyDescent="0.25">
      <c r="A159" s="1">
        <v>30133</v>
      </c>
      <c r="B159" s="3">
        <v>5861.4</v>
      </c>
      <c r="C159" s="3">
        <v>6333.4</v>
      </c>
      <c r="E159">
        <f t="shared" si="2"/>
        <v>-7.7448733853904219</v>
      </c>
    </row>
    <row r="160" spans="1:5" x14ac:dyDescent="0.25">
      <c r="A160" s="1">
        <v>30225</v>
      </c>
      <c r="B160" s="3">
        <v>5866</v>
      </c>
      <c r="C160" s="3">
        <v>6381.6</v>
      </c>
      <c r="E160">
        <f t="shared" si="2"/>
        <v>-8.4245879059523432</v>
      </c>
    </row>
    <row r="161" spans="1:5" x14ac:dyDescent="0.25">
      <c r="A161" s="1">
        <v>30317</v>
      </c>
      <c r="B161" s="3">
        <v>5938.9</v>
      </c>
      <c r="C161" s="3">
        <v>6427.4</v>
      </c>
      <c r="E161">
        <f t="shared" si="2"/>
        <v>-7.9046170847823118</v>
      </c>
    </row>
    <row r="162" spans="1:5" x14ac:dyDescent="0.25">
      <c r="A162" s="1">
        <v>30407</v>
      </c>
      <c r="B162" s="3">
        <v>6072.4</v>
      </c>
      <c r="C162" s="3">
        <v>6472.6</v>
      </c>
      <c r="E162">
        <f t="shared" si="2"/>
        <v>-6.3823968428470597</v>
      </c>
    </row>
    <row r="163" spans="1:5" x14ac:dyDescent="0.25">
      <c r="A163" s="1">
        <v>30498</v>
      </c>
      <c r="B163" s="3">
        <v>6192.2</v>
      </c>
      <c r="C163" s="3">
        <v>6518.3</v>
      </c>
      <c r="E163">
        <f t="shared" si="2"/>
        <v>-5.1323170237248199</v>
      </c>
    </row>
    <row r="164" spans="1:5" x14ac:dyDescent="0.25">
      <c r="A164" s="1">
        <v>30590</v>
      </c>
      <c r="B164" s="3">
        <v>6320.2</v>
      </c>
      <c r="C164" s="3">
        <v>6564.9</v>
      </c>
      <c r="E164">
        <f t="shared" si="2"/>
        <v>-3.7986422118611092</v>
      </c>
    </row>
    <row r="165" spans="1:5" x14ac:dyDescent="0.25">
      <c r="A165" s="1">
        <v>30682</v>
      </c>
      <c r="B165" s="3">
        <v>6442.8</v>
      </c>
      <c r="C165" s="3">
        <v>6613.5</v>
      </c>
      <c r="E165">
        <f t="shared" si="2"/>
        <v>-2.6149786249577822</v>
      </c>
    </row>
    <row r="166" spans="1:5" x14ac:dyDescent="0.25">
      <c r="A166" s="1">
        <v>30773</v>
      </c>
      <c r="B166" s="3">
        <v>6554</v>
      </c>
      <c r="C166" s="3">
        <v>6664.6</v>
      </c>
      <c r="E166">
        <f t="shared" si="2"/>
        <v>-1.6734386549325913</v>
      </c>
    </row>
    <row r="167" spans="1:5" x14ac:dyDescent="0.25">
      <c r="A167" s="1">
        <v>30864</v>
      </c>
      <c r="B167" s="3">
        <v>6617.7</v>
      </c>
      <c r="C167" s="3">
        <v>6717.3</v>
      </c>
      <c r="E167">
        <f t="shared" si="2"/>
        <v>-1.4938410527006614</v>
      </c>
    </row>
    <row r="168" spans="1:5" x14ac:dyDescent="0.25">
      <c r="A168" s="1">
        <v>30956</v>
      </c>
      <c r="B168" s="3">
        <v>6671.6</v>
      </c>
      <c r="C168" s="3">
        <v>6771.5</v>
      </c>
      <c r="E168">
        <f t="shared" si="2"/>
        <v>-1.4862916892407838</v>
      </c>
    </row>
    <row r="169" spans="1:5" x14ac:dyDescent="0.25">
      <c r="A169" s="1">
        <v>31048</v>
      </c>
      <c r="B169" s="3">
        <v>6734.5</v>
      </c>
      <c r="C169" s="3">
        <v>6827.6</v>
      </c>
      <c r="E169">
        <f t="shared" si="2"/>
        <v>-1.3729652851308369</v>
      </c>
    </row>
    <row r="170" spans="1:5" x14ac:dyDescent="0.25">
      <c r="A170" s="1">
        <v>31138</v>
      </c>
      <c r="B170" s="3">
        <v>6791.5</v>
      </c>
      <c r="C170" s="3">
        <v>6884.8</v>
      </c>
      <c r="E170">
        <f t="shared" si="2"/>
        <v>-1.3644252821789771</v>
      </c>
    </row>
    <row r="171" spans="1:5" x14ac:dyDescent="0.25">
      <c r="A171" s="1">
        <v>31229</v>
      </c>
      <c r="B171" s="3">
        <v>6897.6</v>
      </c>
      <c r="C171" s="3">
        <v>6942.5</v>
      </c>
      <c r="E171">
        <f t="shared" si="2"/>
        <v>-0.64884151880844165</v>
      </c>
    </row>
    <row r="172" spans="1:5" x14ac:dyDescent="0.25">
      <c r="A172" s="1">
        <v>31321</v>
      </c>
      <c r="B172" s="3">
        <v>6950</v>
      </c>
      <c r="C172" s="3">
        <v>7000.4</v>
      </c>
      <c r="E172">
        <f t="shared" si="2"/>
        <v>-0.72256307031645106</v>
      </c>
    </row>
    <row r="173" spans="1:5" x14ac:dyDescent="0.25">
      <c r="A173" s="1">
        <v>31413</v>
      </c>
      <c r="B173" s="3">
        <v>7016.8</v>
      </c>
      <c r="C173" s="3">
        <v>7057.2</v>
      </c>
      <c r="E173">
        <f t="shared" si="2"/>
        <v>-0.57410986167387168</v>
      </c>
    </row>
    <row r="174" spans="1:5" x14ac:dyDescent="0.25">
      <c r="A174" s="1">
        <v>31503</v>
      </c>
      <c r="B174" s="3">
        <v>7045</v>
      </c>
      <c r="C174" s="3">
        <v>7113.4</v>
      </c>
      <c r="E174">
        <f t="shared" si="2"/>
        <v>-0.96621838821641404</v>
      </c>
    </row>
    <row r="175" spans="1:5" x14ac:dyDescent="0.25">
      <c r="A175" s="1">
        <v>31594</v>
      </c>
      <c r="B175" s="3">
        <v>7112.9</v>
      </c>
      <c r="C175" s="3">
        <v>7169.4</v>
      </c>
      <c r="E175">
        <f t="shared" si="2"/>
        <v>-0.79119322147138371</v>
      </c>
    </row>
    <row r="176" spans="1:5" x14ac:dyDescent="0.25">
      <c r="A176" s="1">
        <v>31686</v>
      </c>
      <c r="B176" s="3">
        <v>7147.3</v>
      </c>
      <c r="C176" s="3">
        <v>7225.1</v>
      </c>
      <c r="E176">
        <f t="shared" si="2"/>
        <v>-1.0826411722152947</v>
      </c>
    </row>
    <row r="177" spans="1:5" x14ac:dyDescent="0.25">
      <c r="A177" s="1">
        <v>31778</v>
      </c>
      <c r="B177" s="3">
        <v>7186.9</v>
      </c>
      <c r="C177" s="3">
        <v>7280.7</v>
      </c>
      <c r="E177">
        <f t="shared" si="2"/>
        <v>-1.2967087054168367</v>
      </c>
    </row>
    <row r="178" spans="1:5" x14ac:dyDescent="0.25">
      <c r="A178" s="1">
        <v>31868</v>
      </c>
      <c r="B178" s="3">
        <v>7263.3</v>
      </c>
      <c r="C178" s="3">
        <v>7336.2</v>
      </c>
      <c r="E178">
        <f t="shared" si="2"/>
        <v>-0.99867263793031513</v>
      </c>
    </row>
    <row r="179" spans="1:5" x14ac:dyDescent="0.25">
      <c r="A179" s="1">
        <v>31959</v>
      </c>
      <c r="B179" s="3">
        <v>7326.3</v>
      </c>
      <c r="C179" s="3">
        <v>7391.7</v>
      </c>
      <c r="E179">
        <f t="shared" si="2"/>
        <v>-0.88871355410862996</v>
      </c>
    </row>
    <row r="180" spans="1:5" x14ac:dyDescent="0.25">
      <c r="A180" s="1">
        <v>32051</v>
      </c>
      <c r="B180" s="3">
        <v>7451.7</v>
      </c>
      <c r="C180" s="3">
        <v>7447.5</v>
      </c>
      <c r="E180">
        <f t="shared" si="2"/>
        <v>5.637886747275251E-2</v>
      </c>
    </row>
    <row r="181" spans="1:5" x14ac:dyDescent="0.25">
      <c r="A181" s="1">
        <v>32143</v>
      </c>
      <c r="B181" s="3">
        <v>7490.2</v>
      </c>
      <c r="C181" s="3">
        <v>7503.7</v>
      </c>
      <c r="E181">
        <f t="shared" si="2"/>
        <v>-0.18007327843947724</v>
      </c>
    </row>
    <row r="182" spans="1:5" x14ac:dyDescent="0.25">
      <c r="A182" s="1">
        <v>32234</v>
      </c>
      <c r="B182" s="3">
        <v>7586.4</v>
      </c>
      <c r="C182" s="3">
        <v>7560</v>
      </c>
      <c r="E182">
        <f t="shared" si="2"/>
        <v>0.34859803959389246</v>
      </c>
    </row>
    <row r="183" spans="1:5" x14ac:dyDescent="0.25">
      <c r="A183" s="1">
        <v>32325</v>
      </c>
      <c r="B183" s="3">
        <v>7625.6</v>
      </c>
      <c r="C183" s="3">
        <v>7616.7</v>
      </c>
      <c r="E183">
        <f t="shared" si="2"/>
        <v>0.11678028921434094</v>
      </c>
    </row>
    <row r="184" spans="1:5" x14ac:dyDescent="0.25">
      <c r="A184" s="1">
        <v>32417</v>
      </c>
      <c r="B184" s="3">
        <v>7727.4</v>
      </c>
      <c r="C184" s="3">
        <v>7673.6</v>
      </c>
      <c r="E184">
        <f t="shared" si="2"/>
        <v>0.69865877335391458</v>
      </c>
    </row>
    <row r="185" spans="1:5" x14ac:dyDescent="0.25">
      <c r="A185" s="1">
        <v>32509</v>
      </c>
      <c r="B185" s="3">
        <v>7799.9</v>
      </c>
      <c r="C185" s="3">
        <v>7730.9</v>
      </c>
      <c r="E185">
        <f t="shared" si="2"/>
        <v>0.88856277831270125</v>
      </c>
    </row>
    <row r="186" spans="1:5" x14ac:dyDescent="0.25">
      <c r="A186" s="1">
        <v>32599</v>
      </c>
      <c r="B186" s="3">
        <v>7858.3</v>
      </c>
      <c r="C186" s="3">
        <v>7789.1</v>
      </c>
      <c r="E186">
        <f t="shared" si="2"/>
        <v>0.88449775869051417</v>
      </c>
    </row>
    <row r="187" spans="1:5" x14ac:dyDescent="0.25">
      <c r="A187" s="1">
        <v>32690</v>
      </c>
      <c r="B187" s="3">
        <v>7920.6</v>
      </c>
      <c r="C187" s="3">
        <v>7847.5</v>
      </c>
      <c r="E187">
        <f t="shared" si="2"/>
        <v>0.92719507986602601</v>
      </c>
    </row>
    <row r="188" spans="1:5" x14ac:dyDescent="0.25">
      <c r="A188" s="1">
        <v>32782</v>
      </c>
      <c r="B188" s="3">
        <v>7937.9</v>
      </c>
      <c r="C188" s="3">
        <v>7906</v>
      </c>
      <c r="E188">
        <f t="shared" si="2"/>
        <v>0.40267917753837623</v>
      </c>
    </row>
    <row r="189" spans="1:5" x14ac:dyDescent="0.25">
      <c r="A189" s="1">
        <v>32874</v>
      </c>
      <c r="B189" s="3">
        <v>8020.8</v>
      </c>
      <c r="C189" s="3">
        <v>7964.7</v>
      </c>
      <c r="E189">
        <f t="shared" si="2"/>
        <v>0.70188896578533777</v>
      </c>
    </row>
    <row r="190" spans="1:5" x14ac:dyDescent="0.25">
      <c r="A190" s="1">
        <v>32964</v>
      </c>
      <c r="B190" s="3">
        <v>8052.7</v>
      </c>
      <c r="C190" s="3">
        <v>8023.2</v>
      </c>
      <c r="E190">
        <f t="shared" si="2"/>
        <v>0.36700941300626982</v>
      </c>
    </row>
    <row r="191" spans="1:5" x14ac:dyDescent="0.25">
      <c r="A191" s="1">
        <v>33055</v>
      </c>
      <c r="B191" s="3">
        <v>8052.6</v>
      </c>
      <c r="C191" s="3">
        <v>8081.3</v>
      </c>
      <c r="E191">
        <f t="shared" si="2"/>
        <v>-0.35577300308515192</v>
      </c>
    </row>
    <row r="192" spans="1:5" x14ac:dyDescent="0.25">
      <c r="A192" s="1">
        <v>33147</v>
      </c>
      <c r="B192" s="3">
        <v>7982</v>
      </c>
      <c r="C192" s="3">
        <v>8138.9</v>
      </c>
      <c r="E192">
        <f t="shared" si="2"/>
        <v>-1.9466029121196524</v>
      </c>
    </row>
    <row r="193" spans="1:5" x14ac:dyDescent="0.25">
      <c r="A193" s="1">
        <v>33239</v>
      </c>
      <c r="B193" s="3">
        <v>7943.4</v>
      </c>
      <c r="C193" s="3">
        <v>8195.2999999999993</v>
      </c>
      <c r="E193">
        <f t="shared" si="2"/>
        <v>-3.1219424023833149</v>
      </c>
    </row>
    <row r="194" spans="1:5" x14ac:dyDescent="0.25">
      <c r="A194" s="1">
        <v>33329</v>
      </c>
      <c r="B194" s="3">
        <v>7997</v>
      </c>
      <c r="C194" s="3">
        <v>8250.4</v>
      </c>
      <c r="E194">
        <f t="shared" si="2"/>
        <v>-3.1195212669969337</v>
      </c>
    </row>
    <row r="195" spans="1:5" x14ac:dyDescent="0.25">
      <c r="A195" s="1">
        <v>33420</v>
      </c>
      <c r="B195" s="3">
        <v>8030.7</v>
      </c>
      <c r="C195" s="3">
        <v>8304.9</v>
      </c>
      <c r="E195">
        <f t="shared" si="2"/>
        <v>-3.35740047933841</v>
      </c>
    </row>
    <row r="196" spans="1:5" x14ac:dyDescent="0.25">
      <c r="A196" s="1">
        <v>33512</v>
      </c>
      <c r="B196" s="3">
        <v>8062.2</v>
      </c>
      <c r="C196" s="3">
        <v>8359.1</v>
      </c>
      <c r="E196">
        <f t="shared" si="2"/>
        <v>-3.6164293671666456</v>
      </c>
    </row>
    <row r="197" spans="1:5" x14ac:dyDescent="0.25">
      <c r="A197" s="1">
        <v>33604</v>
      </c>
      <c r="B197" s="3">
        <v>8150.7</v>
      </c>
      <c r="C197" s="3">
        <v>8413.2000000000007</v>
      </c>
      <c r="E197">
        <f t="shared" si="2"/>
        <v>-3.169808788375982</v>
      </c>
    </row>
    <row r="198" spans="1:5" x14ac:dyDescent="0.25">
      <c r="A198" s="1">
        <v>33695</v>
      </c>
      <c r="B198" s="3">
        <v>8237.2999999999993</v>
      </c>
      <c r="C198" s="3">
        <v>8467.4</v>
      </c>
      <c r="E198">
        <f t="shared" si="2"/>
        <v>-2.7550875455863522</v>
      </c>
    </row>
    <row r="199" spans="1:5" x14ac:dyDescent="0.25">
      <c r="A199" s="1">
        <v>33786</v>
      </c>
      <c r="B199" s="3">
        <v>8322.2999999999993</v>
      </c>
      <c r="C199" s="3">
        <v>8522</v>
      </c>
      <c r="E199">
        <f t="shared" si="2"/>
        <v>-2.3712396140045078</v>
      </c>
    </row>
    <row r="200" spans="1:5" x14ac:dyDescent="0.25">
      <c r="A200" s="1">
        <v>33878</v>
      </c>
      <c r="B200" s="3">
        <v>8409.7999999999993</v>
      </c>
      <c r="C200" s="3">
        <v>8577.4</v>
      </c>
      <c r="E200">
        <f t="shared" si="2"/>
        <v>-1.9733144784643524</v>
      </c>
    </row>
    <row r="201" spans="1:5" x14ac:dyDescent="0.25">
      <c r="A201" s="1">
        <v>33970</v>
      </c>
      <c r="B201" s="3">
        <v>8425.2999999999993</v>
      </c>
      <c r="C201" s="3">
        <v>8634.5</v>
      </c>
      <c r="E201">
        <f t="shared" si="2"/>
        <v>-2.4526722129517688</v>
      </c>
    </row>
    <row r="202" spans="1:5" x14ac:dyDescent="0.25">
      <c r="A202" s="1">
        <v>34060</v>
      </c>
      <c r="B202" s="3">
        <v>8479.2000000000007</v>
      </c>
      <c r="C202" s="3">
        <v>8692.7999999999993</v>
      </c>
      <c r="E202">
        <f t="shared" si="2"/>
        <v>-2.4878991084213311</v>
      </c>
    </row>
    <row r="203" spans="1:5" x14ac:dyDescent="0.25">
      <c r="A203" s="1">
        <v>34151</v>
      </c>
      <c r="B203" s="3">
        <v>8523.7999999999993</v>
      </c>
      <c r="C203" s="3">
        <v>8752.4</v>
      </c>
      <c r="E203">
        <f t="shared" si="2"/>
        <v>-2.646569767608721</v>
      </c>
    </row>
    <row r="204" spans="1:5" x14ac:dyDescent="0.25">
      <c r="A204" s="1">
        <v>34243</v>
      </c>
      <c r="B204" s="3">
        <v>8636.4</v>
      </c>
      <c r="C204" s="3">
        <v>8813.2000000000007</v>
      </c>
      <c r="E204">
        <f t="shared" si="2"/>
        <v>-2.0264768288274988</v>
      </c>
    </row>
    <row r="205" spans="1:5" x14ac:dyDescent="0.25">
      <c r="A205" s="1">
        <v>34335</v>
      </c>
      <c r="B205" s="3">
        <v>8720.5</v>
      </c>
      <c r="C205" s="3">
        <v>8875.2999999999993</v>
      </c>
      <c r="E205">
        <f t="shared" si="2"/>
        <v>-1.7595561880492303</v>
      </c>
    </row>
    <row r="206" spans="1:5" x14ac:dyDescent="0.25">
      <c r="A206" s="1">
        <v>34425</v>
      </c>
      <c r="B206" s="3">
        <v>8839.7999999999993</v>
      </c>
      <c r="C206" s="3">
        <v>8938.6</v>
      </c>
      <c r="E206">
        <f t="shared" si="2"/>
        <v>-1.1114725410633386</v>
      </c>
    </row>
    <row r="207" spans="1:5" x14ac:dyDescent="0.25">
      <c r="A207" s="1">
        <v>34516</v>
      </c>
      <c r="B207" s="3">
        <v>8896.7000000000007</v>
      </c>
      <c r="C207" s="3">
        <v>9003</v>
      </c>
      <c r="E207">
        <f t="shared" si="2"/>
        <v>-1.1877433663417001</v>
      </c>
    </row>
    <row r="208" spans="1:5" x14ac:dyDescent="0.25">
      <c r="A208" s="1">
        <v>34608</v>
      </c>
      <c r="B208" s="3">
        <v>8995.5</v>
      </c>
      <c r="C208" s="3">
        <v>9068.6</v>
      </c>
      <c r="E208">
        <f t="shared" si="2"/>
        <v>-0.80934449020085508</v>
      </c>
    </row>
    <row r="209" spans="1:5" x14ac:dyDescent="0.25">
      <c r="A209" s="1">
        <v>34700</v>
      </c>
      <c r="B209" s="3">
        <v>9017.6</v>
      </c>
      <c r="C209" s="3">
        <v>9135.2000000000007</v>
      </c>
      <c r="E209">
        <f t="shared" si="2"/>
        <v>-1.2956860123131906</v>
      </c>
    </row>
    <row r="210" spans="1:5" x14ac:dyDescent="0.25">
      <c r="A210" s="1">
        <v>34790</v>
      </c>
      <c r="B210" s="3">
        <v>9037</v>
      </c>
      <c r="C210" s="3">
        <v>9203.2000000000007</v>
      </c>
      <c r="E210">
        <f t="shared" si="2"/>
        <v>-1.8223988744662405</v>
      </c>
    </row>
    <row r="211" spans="1:5" x14ac:dyDescent="0.25">
      <c r="A211" s="1">
        <v>34881</v>
      </c>
      <c r="B211" s="3">
        <v>9112.9</v>
      </c>
      <c r="C211" s="3">
        <v>9272.2999999999993</v>
      </c>
      <c r="E211">
        <f t="shared" si="2"/>
        <v>-1.7340468873898556</v>
      </c>
    </row>
    <row r="212" spans="1:5" x14ac:dyDescent="0.25">
      <c r="A212" s="1">
        <v>34973</v>
      </c>
      <c r="B212" s="3">
        <v>9176.4</v>
      </c>
      <c r="C212" s="3">
        <v>9342.7000000000007</v>
      </c>
      <c r="E212">
        <f t="shared" si="2"/>
        <v>-1.7960318838481106</v>
      </c>
    </row>
    <row r="213" spans="1:5" x14ac:dyDescent="0.25">
      <c r="A213" s="1">
        <v>35065</v>
      </c>
      <c r="B213" s="3">
        <v>9239.2999999999993</v>
      </c>
      <c r="C213" s="3">
        <v>9414.5</v>
      </c>
      <c r="E213">
        <f t="shared" si="2"/>
        <v>-1.8784928746261074</v>
      </c>
    </row>
    <row r="214" spans="1:5" x14ac:dyDescent="0.25">
      <c r="A214" s="1">
        <v>35156</v>
      </c>
      <c r="B214" s="3">
        <v>9399</v>
      </c>
      <c r="C214" s="3">
        <v>9487.1</v>
      </c>
      <c r="E214">
        <f t="shared" si="2"/>
        <v>-0.93296804569822389</v>
      </c>
    </row>
    <row r="215" spans="1:5" x14ac:dyDescent="0.25">
      <c r="A215" s="1">
        <v>35247</v>
      </c>
      <c r="B215" s="3">
        <v>9480.7999999999993</v>
      </c>
      <c r="C215" s="3">
        <v>9561</v>
      </c>
      <c r="E215">
        <f t="shared" si="2"/>
        <v>-0.84236232112073017</v>
      </c>
    </row>
    <row r="216" spans="1:5" x14ac:dyDescent="0.25">
      <c r="A216" s="1">
        <v>35339</v>
      </c>
      <c r="B216" s="3">
        <v>9584.2999999999993</v>
      </c>
      <c r="C216" s="3">
        <v>9636.2999999999993</v>
      </c>
      <c r="E216">
        <f t="shared" si="2"/>
        <v>-0.54108744648320628</v>
      </c>
    </row>
    <row r="217" spans="1:5" x14ac:dyDescent="0.25">
      <c r="A217" s="1">
        <v>35431</v>
      </c>
      <c r="B217" s="3">
        <v>9658</v>
      </c>
      <c r="C217" s="3">
        <v>9713.1</v>
      </c>
      <c r="E217">
        <f t="shared" si="2"/>
        <v>-0.56889023961294882</v>
      </c>
    </row>
    <row r="218" spans="1:5" x14ac:dyDescent="0.25">
      <c r="A218" s="1">
        <v>35521</v>
      </c>
      <c r="B218" s="3">
        <v>9801.2000000000007</v>
      </c>
      <c r="C218" s="3">
        <v>9791.6</v>
      </c>
      <c r="E218">
        <f t="shared" ref="E218:E281" si="3">100*LN(B218/C218)</f>
        <v>9.7995189745667982E-2</v>
      </c>
    </row>
    <row r="219" spans="1:5" x14ac:dyDescent="0.25">
      <c r="A219" s="1">
        <v>35612</v>
      </c>
      <c r="B219" s="3">
        <v>9924.2000000000007</v>
      </c>
      <c r="C219" s="3">
        <v>9871.7000000000007</v>
      </c>
      <c r="E219">
        <f t="shared" si="3"/>
        <v>0.53041410681816525</v>
      </c>
    </row>
    <row r="220" spans="1:5" x14ac:dyDescent="0.25">
      <c r="A220" s="1">
        <v>35704</v>
      </c>
      <c r="B220" s="3">
        <v>10000.299999999999</v>
      </c>
      <c r="C220" s="3">
        <v>9953.6</v>
      </c>
      <c r="E220">
        <f t="shared" si="3"/>
        <v>0.4680797765436378</v>
      </c>
    </row>
    <row r="221" spans="1:5" x14ac:dyDescent="0.25">
      <c r="A221" s="1">
        <v>35796</v>
      </c>
      <c r="B221" s="3">
        <v>10094.799999999999</v>
      </c>
      <c r="C221" s="3">
        <v>10037.5</v>
      </c>
      <c r="E221">
        <f t="shared" si="3"/>
        <v>0.56923605076508055</v>
      </c>
    </row>
    <row r="222" spans="1:5" x14ac:dyDescent="0.25">
      <c r="A222" s="1">
        <v>35886</v>
      </c>
      <c r="B222" s="3">
        <v>10185.6</v>
      </c>
      <c r="C222" s="3">
        <v>10123.200000000001</v>
      </c>
      <c r="E222">
        <f t="shared" si="3"/>
        <v>0.61451386951538556</v>
      </c>
    </row>
    <row r="223" spans="1:5" x14ac:dyDescent="0.25">
      <c r="A223" s="1">
        <v>35977</v>
      </c>
      <c r="B223" s="3">
        <v>10320</v>
      </c>
      <c r="C223" s="3">
        <v>10210.5</v>
      </c>
      <c r="E223">
        <f t="shared" si="3"/>
        <v>1.0667157479437925</v>
      </c>
    </row>
    <row r="224" spans="1:5" x14ac:dyDescent="0.25">
      <c r="A224" s="1">
        <v>36069</v>
      </c>
      <c r="B224" s="3">
        <v>10498.6</v>
      </c>
      <c r="C224" s="3">
        <v>10299.200000000001</v>
      </c>
      <c r="E224">
        <f t="shared" si="3"/>
        <v>1.9175692624250826</v>
      </c>
    </row>
    <row r="225" spans="1:5" x14ac:dyDescent="0.25">
      <c r="A225" s="1">
        <v>36161</v>
      </c>
      <c r="B225" s="3">
        <v>10592.1</v>
      </c>
      <c r="C225" s="3">
        <v>10389.1</v>
      </c>
      <c r="E225">
        <f t="shared" si="3"/>
        <v>1.9351260630127685</v>
      </c>
    </row>
    <row r="226" spans="1:5" x14ac:dyDescent="0.25">
      <c r="A226" s="1">
        <v>36251</v>
      </c>
      <c r="B226" s="3">
        <v>10674.9</v>
      </c>
      <c r="C226" s="3">
        <v>10480.200000000001</v>
      </c>
      <c r="E226">
        <f t="shared" si="3"/>
        <v>1.8407428709047262</v>
      </c>
    </row>
    <row r="227" spans="1:5" x14ac:dyDescent="0.25">
      <c r="A227" s="1">
        <v>36342</v>
      </c>
      <c r="B227" s="3">
        <v>10810.7</v>
      </c>
      <c r="C227" s="3">
        <v>10572.6</v>
      </c>
      <c r="E227">
        <f t="shared" si="3"/>
        <v>2.2270635590623153</v>
      </c>
    </row>
    <row r="228" spans="1:5" x14ac:dyDescent="0.25">
      <c r="A228" s="1">
        <v>36434</v>
      </c>
      <c r="B228" s="3">
        <v>11004.8</v>
      </c>
      <c r="C228" s="3">
        <v>10666.4</v>
      </c>
      <c r="E228">
        <f t="shared" si="3"/>
        <v>3.1232927436698237</v>
      </c>
    </row>
    <row r="229" spans="1:5" x14ac:dyDescent="0.25">
      <c r="A229" s="1">
        <v>36526</v>
      </c>
      <c r="B229" s="3">
        <v>11033.6</v>
      </c>
      <c r="C229" s="3">
        <v>10761.6</v>
      </c>
      <c r="E229">
        <f t="shared" si="3"/>
        <v>2.496092004331413</v>
      </c>
    </row>
    <row r="230" spans="1:5" x14ac:dyDescent="0.25">
      <c r="A230" s="1">
        <v>36617</v>
      </c>
      <c r="B230" s="3">
        <v>11248.8</v>
      </c>
      <c r="C230" s="3">
        <v>10859.8</v>
      </c>
      <c r="E230">
        <f t="shared" si="3"/>
        <v>3.5193558164521592</v>
      </c>
    </row>
    <row r="231" spans="1:5" x14ac:dyDescent="0.25">
      <c r="A231" s="1">
        <v>36708</v>
      </c>
      <c r="B231" s="3">
        <v>11258.3</v>
      </c>
      <c r="C231" s="3">
        <v>10958.9</v>
      </c>
      <c r="E231">
        <f t="shared" si="3"/>
        <v>2.6953722884503666</v>
      </c>
    </row>
    <row r="232" spans="1:5" x14ac:dyDescent="0.25">
      <c r="A232" s="1">
        <v>36800</v>
      </c>
      <c r="B232" s="3">
        <v>11325</v>
      </c>
      <c r="C232" s="3">
        <v>11058.5</v>
      </c>
      <c r="E232">
        <f t="shared" si="3"/>
        <v>2.3813308342458823</v>
      </c>
    </row>
    <row r="233" spans="1:5" x14ac:dyDescent="0.25">
      <c r="A233" s="1">
        <v>36892</v>
      </c>
      <c r="B233" s="3">
        <v>11287.8</v>
      </c>
      <c r="C233" s="3">
        <v>11158.1</v>
      </c>
      <c r="E233">
        <f t="shared" si="3"/>
        <v>1.1556804900224138</v>
      </c>
    </row>
    <row r="234" spans="1:5" x14ac:dyDescent="0.25">
      <c r="A234" s="1">
        <v>36982</v>
      </c>
      <c r="B234" s="3">
        <v>11361.7</v>
      </c>
      <c r="C234" s="3">
        <v>11256.6</v>
      </c>
      <c r="E234">
        <f t="shared" si="3"/>
        <v>0.92934266887178785</v>
      </c>
    </row>
    <row r="235" spans="1:5" x14ac:dyDescent="0.25">
      <c r="A235" s="1">
        <v>37073</v>
      </c>
      <c r="B235" s="3">
        <v>11330.4</v>
      </c>
      <c r="C235" s="3">
        <v>11353.9</v>
      </c>
      <c r="E235">
        <f t="shared" si="3"/>
        <v>-0.20719183229653979</v>
      </c>
    </row>
    <row r="236" spans="1:5" x14ac:dyDescent="0.25">
      <c r="A236" s="1">
        <v>37165</v>
      </c>
      <c r="B236" s="3">
        <v>11370</v>
      </c>
      <c r="C236" s="3">
        <v>11449.4</v>
      </c>
      <c r="E236">
        <f t="shared" si="3"/>
        <v>-0.69590191180595784</v>
      </c>
    </row>
    <row r="237" spans="1:5" x14ac:dyDescent="0.25">
      <c r="A237" s="1">
        <v>37257</v>
      </c>
      <c r="B237" s="3">
        <v>11467.1</v>
      </c>
      <c r="C237" s="3">
        <v>11541.1</v>
      </c>
      <c r="E237">
        <f t="shared" si="3"/>
        <v>-0.64325114662813254</v>
      </c>
    </row>
    <row r="238" spans="1:5" x14ac:dyDescent="0.25">
      <c r="A238" s="1">
        <v>37347</v>
      </c>
      <c r="B238" s="3">
        <v>11528.1</v>
      </c>
      <c r="C238" s="3">
        <v>11631.5</v>
      </c>
      <c r="E238">
        <f t="shared" si="3"/>
        <v>-0.89294018067888059</v>
      </c>
    </row>
    <row r="239" spans="1:5" x14ac:dyDescent="0.25">
      <c r="A239" s="1">
        <v>37438</v>
      </c>
      <c r="B239" s="3">
        <v>11586.6</v>
      </c>
      <c r="C239" s="3">
        <v>11719.6</v>
      </c>
      <c r="E239">
        <f t="shared" si="3"/>
        <v>-1.1413395901004775</v>
      </c>
    </row>
    <row r="240" spans="1:5" x14ac:dyDescent="0.25">
      <c r="A240" s="1">
        <v>37530</v>
      </c>
      <c r="B240" s="3">
        <v>11590.6</v>
      </c>
      <c r="C240" s="3">
        <v>11805.1</v>
      </c>
      <c r="E240">
        <f t="shared" si="3"/>
        <v>-1.833721671058582</v>
      </c>
    </row>
    <row r="241" spans="1:5" x14ac:dyDescent="0.25">
      <c r="A241" s="1">
        <v>37622</v>
      </c>
      <c r="B241" s="3">
        <v>11638.9</v>
      </c>
      <c r="C241" s="3">
        <v>11888.3</v>
      </c>
      <c r="E241">
        <f t="shared" si="3"/>
        <v>-2.1201787069111155</v>
      </c>
    </row>
    <row r="242" spans="1:5" x14ac:dyDescent="0.25">
      <c r="A242" s="1">
        <v>37712</v>
      </c>
      <c r="B242" s="3">
        <v>11737.5</v>
      </c>
      <c r="C242" s="3">
        <v>11966.9</v>
      </c>
      <c r="E242">
        <f t="shared" si="3"/>
        <v>-1.9355660708889162</v>
      </c>
    </row>
    <row r="243" spans="1:5" x14ac:dyDescent="0.25">
      <c r="A243" s="1">
        <v>37803</v>
      </c>
      <c r="B243" s="3">
        <v>11930.7</v>
      </c>
      <c r="C243" s="3">
        <v>12042.9</v>
      </c>
      <c r="E243">
        <f t="shared" si="3"/>
        <v>-0.93603646688351483</v>
      </c>
    </row>
    <row r="244" spans="1:5" x14ac:dyDescent="0.25">
      <c r="A244" s="1">
        <v>37895</v>
      </c>
      <c r="B244" s="3">
        <v>12038.6</v>
      </c>
      <c r="C244" s="3">
        <v>12116.4</v>
      </c>
      <c r="E244">
        <f t="shared" si="3"/>
        <v>-0.64417527661661733</v>
      </c>
    </row>
    <row r="245" spans="1:5" x14ac:dyDescent="0.25">
      <c r="A245" s="1">
        <v>37987</v>
      </c>
      <c r="B245" s="3">
        <v>12117.9</v>
      </c>
      <c r="C245" s="3">
        <v>12187.1</v>
      </c>
      <c r="E245">
        <f t="shared" si="3"/>
        <v>-0.56943169706219987</v>
      </c>
    </row>
    <row r="246" spans="1:5" x14ac:dyDescent="0.25">
      <c r="A246" s="1">
        <v>38078</v>
      </c>
      <c r="B246" s="3">
        <v>12195.9</v>
      </c>
      <c r="C246" s="3">
        <v>12256.1</v>
      </c>
      <c r="E246">
        <f t="shared" si="3"/>
        <v>-0.49239425511278734</v>
      </c>
    </row>
    <row r="247" spans="1:5" x14ac:dyDescent="0.25">
      <c r="A247" s="1">
        <v>38169</v>
      </c>
      <c r="B247" s="3">
        <v>12286.7</v>
      </c>
      <c r="C247" s="3">
        <v>12324.3</v>
      </c>
      <c r="E247">
        <f t="shared" si="3"/>
        <v>-0.30555466461288289</v>
      </c>
    </row>
    <row r="248" spans="1:5" x14ac:dyDescent="0.25">
      <c r="A248" s="1">
        <v>38261</v>
      </c>
      <c r="B248" s="3">
        <v>12387.2</v>
      </c>
      <c r="C248" s="3">
        <v>12392.4</v>
      </c>
      <c r="E248">
        <f t="shared" si="3"/>
        <v>-4.1970008202956453E-2</v>
      </c>
    </row>
    <row r="249" spans="1:5" x14ac:dyDescent="0.25">
      <c r="A249" s="1">
        <v>38353</v>
      </c>
      <c r="B249" s="3">
        <v>12515</v>
      </c>
      <c r="C249" s="3">
        <v>12462.5</v>
      </c>
      <c r="E249">
        <f t="shared" si="3"/>
        <v>0.42037895957808635</v>
      </c>
    </row>
    <row r="250" spans="1:5" x14ac:dyDescent="0.25">
      <c r="A250" s="1">
        <v>38443</v>
      </c>
      <c r="B250" s="3">
        <v>12570.7</v>
      </c>
      <c r="C250" s="3">
        <v>12533.1</v>
      </c>
      <c r="E250">
        <f t="shared" si="3"/>
        <v>0.29955646648455053</v>
      </c>
    </row>
    <row r="251" spans="1:5" x14ac:dyDescent="0.25">
      <c r="A251" s="1">
        <v>38534</v>
      </c>
      <c r="B251" s="3">
        <v>12670.5</v>
      </c>
      <c r="C251" s="3">
        <v>12604.4</v>
      </c>
      <c r="E251">
        <f t="shared" si="3"/>
        <v>0.5230497505231505</v>
      </c>
    </row>
    <row r="252" spans="1:5" x14ac:dyDescent="0.25">
      <c r="A252" s="1">
        <v>38626</v>
      </c>
      <c r="B252" s="3">
        <v>12735.6</v>
      </c>
      <c r="C252" s="3">
        <v>12676.7</v>
      </c>
      <c r="E252">
        <f t="shared" si="3"/>
        <v>0.46355588020145627</v>
      </c>
    </row>
    <row r="253" spans="1:5" x14ac:dyDescent="0.25">
      <c r="A253" s="1">
        <v>38718</v>
      </c>
      <c r="B253" s="3">
        <v>12896.4</v>
      </c>
      <c r="C253" s="3">
        <v>12750.3</v>
      </c>
      <c r="E253">
        <f t="shared" si="3"/>
        <v>1.1393401913583339</v>
      </c>
    </row>
    <row r="254" spans="1:5" x14ac:dyDescent="0.25">
      <c r="A254" s="1">
        <v>38808</v>
      </c>
      <c r="B254" s="3">
        <v>12948.7</v>
      </c>
      <c r="C254" s="3">
        <v>12825.8</v>
      </c>
      <c r="E254">
        <f t="shared" si="3"/>
        <v>0.95366297271012956</v>
      </c>
    </row>
    <row r="255" spans="1:5" x14ac:dyDescent="0.25">
      <c r="A255" s="1">
        <v>38899</v>
      </c>
      <c r="B255" s="3">
        <v>12950.4</v>
      </c>
      <c r="C255" s="3">
        <v>12902.4</v>
      </c>
      <c r="E255">
        <f t="shared" si="3"/>
        <v>0.37133351246610702</v>
      </c>
    </row>
    <row r="256" spans="1:5" x14ac:dyDescent="0.25">
      <c r="A256" s="1">
        <v>38991</v>
      </c>
      <c r="B256" s="3">
        <v>13038.4</v>
      </c>
      <c r="C256" s="3">
        <v>12979.9</v>
      </c>
      <c r="E256">
        <f t="shared" si="3"/>
        <v>0.4496842497798148</v>
      </c>
    </row>
    <row r="257" spans="1:5" x14ac:dyDescent="0.25">
      <c r="A257" s="1">
        <v>39083</v>
      </c>
      <c r="B257" s="3">
        <v>13056.1</v>
      </c>
      <c r="C257" s="3">
        <v>13058.4</v>
      </c>
      <c r="E257">
        <f t="shared" si="3"/>
        <v>-1.7614735154391763E-2</v>
      </c>
    </row>
    <row r="258" spans="1:5" x14ac:dyDescent="0.25">
      <c r="A258" s="1">
        <v>39173</v>
      </c>
      <c r="B258" s="3">
        <v>13173.6</v>
      </c>
      <c r="C258" s="3">
        <v>13138.1</v>
      </c>
      <c r="E258">
        <f t="shared" si="3"/>
        <v>0.26984209717373703</v>
      </c>
    </row>
    <row r="259" spans="1:5" x14ac:dyDescent="0.25">
      <c r="A259" s="1">
        <v>39264</v>
      </c>
      <c r="B259" s="3">
        <v>13269.8</v>
      </c>
      <c r="C259" s="3">
        <v>13217.7</v>
      </c>
      <c r="E259">
        <f t="shared" si="3"/>
        <v>0.39339361729858452</v>
      </c>
    </row>
    <row r="260" spans="1:5" x14ac:dyDescent="0.25">
      <c r="A260" s="1">
        <v>39356</v>
      </c>
      <c r="B260" s="3">
        <v>13326</v>
      </c>
      <c r="C260" s="3">
        <v>13296.5</v>
      </c>
      <c r="E260">
        <f t="shared" si="3"/>
        <v>0.22161714394889626</v>
      </c>
    </row>
    <row r="261" spans="1:5" x14ac:dyDescent="0.25">
      <c r="A261" s="1">
        <v>39448</v>
      </c>
      <c r="B261" s="3">
        <v>13266.8</v>
      </c>
      <c r="C261" s="3">
        <v>13373.3</v>
      </c>
      <c r="E261">
        <f t="shared" si="3"/>
        <v>-0.79955080770508746</v>
      </c>
    </row>
    <row r="262" spans="1:5" x14ac:dyDescent="0.25">
      <c r="A262" s="1">
        <v>39539</v>
      </c>
      <c r="B262" s="3">
        <v>13310.5</v>
      </c>
      <c r="C262" s="3">
        <v>13449.5</v>
      </c>
      <c r="E262">
        <f t="shared" si="3"/>
        <v>-1.0388733194170825</v>
      </c>
    </row>
    <row r="263" spans="1:5" x14ac:dyDescent="0.25">
      <c r="A263" s="1">
        <v>39630</v>
      </c>
      <c r="B263" s="3">
        <v>13186.9</v>
      </c>
      <c r="C263" s="3">
        <v>13523.3</v>
      </c>
      <c r="E263">
        <f t="shared" si="3"/>
        <v>-2.5190211100779627</v>
      </c>
    </row>
    <row r="264" spans="1:5" x14ac:dyDescent="0.25">
      <c r="A264" s="1">
        <v>39722</v>
      </c>
      <c r="B264" s="3">
        <v>12883.5</v>
      </c>
      <c r="C264" s="3">
        <v>13594</v>
      </c>
      <c r="E264">
        <f t="shared" si="3"/>
        <v>-5.3681096032194437</v>
      </c>
    </row>
    <row r="265" spans="1:5" x14ac:dyDescent="0.25">
      <c r="A265" s="1">
        <v>39814</v>
      </c>
      <c r="B265" s="3">
        <v>12711</v>
      </c>
      <c r="C265" s="3">
        <v>13660.1</v>
      </c>
      <c r="E265">
        <f t="shared" si="3"/>
        <v>-7.2011414447533104</v>
      </c>
    </row>
    <row r="266" spans="1:5" x14ac:dyDescent="0.25">
      <c r="A266" s="1">
        <v>39904</v>
      </c>
      <c r="B266" s="3">
        <v>12701</v>
      </c>
      <c r="C266" s="3">
        <v>13719.2</v>
      </c>
      <c r="E266">
        <f t="shared" si="3"/>
        <v>-7.7115581037617895</v>
      </c>
    </row>
    <row r="267" spans="1:5" x14ac:dyDescent="0.25">
      <c r="A267" s="1">
        <v>39995</v>
      </c>
      <c r="B267" s="3">
        <v>12746.7</v>
      </c>
      <c r="C267" s="3">
        <v>13774.8</v>
      </c>
      <c r="E267">
        <f t="shared" si="3"/>
        <v>-7.7568421302881179</v>
      </c>
    </row>
    <row r="268" spans="1:5" x14ac:dyDescent="0.25">
      <c r="A268" s="1">
        <v>40087</v>
      </c>
      <c r="B268" s="3">
        <v>12873.1</v>
      </c>
      <c r="C268" s="3">
        <v>13827.5</v>
      </c>
      <c r="E268">
        <f t="shared" si="3"/>
        <v>-7.1519500042369453</v>
      </c>
    </row>
    <row r="269" spans="1:5" x14ac:dyDescent="0.25">
      <c r="A269" s="1">
        <v>40179</v>
      </c>
      <c r="B269" s="3">
        <v>12947.6</v>
      </c>
      <c r="C269" s="3">
        <v>13877</v>
      </c>
      <c r="E269">
        <f t="shared" si="3"/>
        <v>-6.9322350604044995</v>
      </c>
    </row>
    <row r="270" spans="1:5" x14ac:dyDescent="0.25">
      <c r="A270" s="1">
        <v>40269</v>
      </c>
      <c r="B270" s="3">
        <v>13019.6</v>
      </c>
      <c r="C270" s="3">
        <v>13925.7</v>
      </c>
      <c r="E270">
        <f t="shared" si="3"/>
        <v>-6.7280139507421159</v>
      </c>
    </row>
    <row r="271" spans="1:5" x14ac:dyDescent="0.25">
      <c r="A271" s="1">
        <v>40360</v>
      </c>
      <c r="B271" s="3">
        <v>13103.5</v>
      </c>
      <c r="C271" s="3">
        <v>13974.4</v>
      </c>
      <c r="E271">
        <f t="shared" si="3"/>
        <v>-6.4347714214517069</v>
      </c>
    </row>
    <row r="272" spans="1:5" x14ac:dyDescent="0.25">
      <c r="A272" s="1">
        <v>40452</v>
      </c>
      <c r="B272" s="3">
        <v>13181.2</v>
      </c>
      <c r="C272" s="3">
        <v>14024.2</v>
      </c>
      <c r="E272">
        <f t="shared" si="3"/>
        <v>-6.1992836812840855</v>
      </c>
    </row>
    <row r="273" spans="1:5" x14ac:dyDescent="0.25">
      <c r="A273" s="1">
        <v>40544</v>
      </c>
      <c r="B273" s="3">
        <v>13183.8</v>
      </c>
      <c r="C273" s="3">
        <v>14078.9</v>
      </c>
      <c r="E273">
        <f t="shared" si="3"/>
        <v>-6.5688419528840454</v>
      </c>
    </row>
    <row r="274" spans="1:5" x14ac:dyDescent="0.25">
      <c r="A274" s="1">
        <v>40634</v>
      </c>
      <c r="B274" s="3">
        <v>13264.7</v>
      </c>
      <c r="C274" s="3">
        <v>14136.3</v>
      </c>
      <c r="E274">
        <f t="shared" si="3"/>
        <v>-6.3639585775630243</v>
      </c>
    </row>
    <row r="275" spans="1:5" x14ac:dyDescent="0.25">
      <c r="A275" s="1">
        <v>40725</v>
      </c>
      <c r="B275" s="3">
        <v>13306.9</v>
      </c>
      <c r="C275" s="3">
        <v>14195.4</v>
      </c>
      <c r="E275">
        <f t="shared" si="3"/>
        <v>-6.4635270772604603</v>
      </c>
    </row>
    <row r="276" spans="1:5" x14ac:dyDescent="0.25">
      <c r="A276" s="1">
        <v>40817</v>
      </c>
      <c r="B276" s="3">
        <v>13441</v>
      </c>
      <c r="C276" s="3">
        <v>14255.9</v>
      </c>
      <c r="E276">
        <f t="shared" si="3"/>
        <v>-5.886111902449195</v>
      </c>
    </row>
    <row r="277" spans="1:5" x14ac:dyDescent="0.25">
      <c r="A277" s="1">
        <v>40909</v>
      </c>
      <c r="B277" s="3">
        <v>13506.4</v>
      </c>
      <c r="C277" s="3">
        <v>14317.4</v>
      </c>
      <c r="E277">
        <f t="shared" si="3"/>
        <v>-5.8311933621059655</v>
      </c>
    </row>
    <row r="278" spans="1:5" x14ac:dyDescent="0.25">
      <c r="A278" s="1">
        <v>41000</v>
      </c>
      <c r="B278" s="3">
        <v>13548.5</v>
      </c>
      <c r="C278" s="3">
        <v>14379.3</v>
      </c>
      <c r="E278">
        <f t="shared" si="3"/>
        <v>-5.9513832296729108</v>
      </c>
    </row>
    <row r="279" spans="1:5" x14ac:dyDescent="0.25">
      <c r="A279" s="1">
        <v>41091</v>
      </c>
      <c r="B279" s="3">
        <v>13652.5</v>
      </c>
      <c r="C279" s="3">
        <v>14441.9</v>
      </c>
      <c r="E279">
        <f t="shared" si="3"/>
        <v>-5.6211048712126477</v>
      </c>
    </row>
    <row r="280" spans="1:5" x14ac:dyDescent="0.25">
      <c r="A280" s="1">
        <v>41183</v>
      </c>
      <c r="B280" s="3">
        <v>13665.4</v>
      </c>
      <c r="C280" s="3">
        <v>14505.4</v>
      </c>
      <c r="E280">
        <f t="shared" si="3"/>
        <v>-5.9653903076786721</v>
      </c>
    </row>
    <row r="281" spans="1:5" x14ac:dyDescent="0.25">
      <c r="A281" s="1">
        <v>41275</v>
      </c>
      <c r="B281" s="3">
        <v>13725.7</v>
      </c>
      <c r="C281" s="3">
        <v>14568.9</v>
      </c>
      <c r="E281">
        <f t="shared" si="3"/>
        <v>-5.9619131842683357</v>
      </c>
    </row>
    <row r="282" spans="1:5" x14ac:dyDescent="0.25">
      <c r="C282" s="3">
        <v>14633.2</v>
      </c>
    </row>
    <row r="283" spans="1:5" x14ac:dyDescent="0.25">
      <c r="C283" s="3">
        <v>14698.8</v>
      </c>
    </row>
    <row r="284" spans="1:5" x14ac:dyDescent="0.25">
      <c r="C284" s="3">
        <v>14765.8</v>
      </c>
    </row>
    <row r="285" spans="1:5" x14ac:dyDescent="0.25">
      <c r="C285" s="3">
        <v>14835.3</v>
      </c>
    </row>
    <row r="286" spans="1:5" x14ac:dyDescent="0.25">
      <c r="C286" s="3">
        <v>14906.8</v>
      </c>
    </row>
    <row r="287" spans="1:5" x14ac:dyDescent="0.25">
      <c r="C287" s="3">
        <v>14980.2</v>
      </c>
    </row>
    <row r="288" spans="1:5" x14ac:dyDescent="0.25">
      <c r="C288" s="3">
        <v>15055.8</v>
      </c>
    </row>
    <row r="289" spans="3:3" x14ac:dyDescent="0.25">
      <c r="C289" s="3">
        <v>15133.6</v>
      </c>
    </row>
    <row r="290" spans="3:3" x14ac:dyDescent="0.25">
      <c r="C290" s="3">
        <v>15213</v>
      </c>
    </row>
    <row r="291" spans="3:3" x14ac:dyDescent="0.25">
      <c r="C291" s="3">
        <v>15294.6</v>
      </c>
    </row>
    <row r="292" spans="3:3" x14ac:dyDescent="0.25">
      <c r="C292" s="3">
        <v>15378.4</v>
      </c>
    </row>
    <row r="293" spans="3:3" x14ac:dyDescent="0.25">
      <c r="C293" s="3">
        <v>15464.3</v>
      </c>
    </row>
    <row r="294" spans="3:3" x14ac:dyDescent="0.25">
      <c r="C294" s="3">
        <v>15553.4</v>
      </c>
    </row>
    <row r="295" spans="3:3" x14ac:dyDescent="0.25">
      <c r="C295" s="3">
        <v>15644.7</v>
      </c>
    </row>
    <row r="296" spans="3:3" x14ac:dyDescent="0.25">
      <c r="C296" s="3">
        <v>15738.1</v>
      </c>
    </row>
    <row r="297" spans="3:3" x14ac:dyDescent="0.25">
      <c r="C297" s="3">
        <v>15833.7</v>
      </c>
    </row>
    <row r="298" spans="3:3" x14ac:dyDescent="0.25">
      <c r="C298" s="3">
        <v>15931.2</v>
      </c>
    </row>
    <row r="299" spans="3:3" x14ac:dyDescent="0.25">
      <c r="C299" s="3">
        <v>16029.8</v>
      </c>
    </row>
    <row r="300" spans="3:3" x14ac:dyDescent="0.25">
      <c r="C300" s="3">
        <v>16129.1</v>
      </c>
    </row>
    <row r="301" spans="3:3" x14ac:dyDescent="0.25">
      <c r="C301" s="3">
        <v>16227.8</v>
      </c>
    </row>
    <row r="302" spans="3:3" x14ac:dyDescent="0.25">
      <c r="C302" s="3">
        <v>16326.8</v>
      </c>
    </row>
    <row r="303" spans="3:3" x14ac:dyDescent="0.25">
      <c r="C303" s="3">
        <v>16425.7</v>
      </c>
    </row>
    <row r="304" spans="3:3" x14ac:dyDescent="0.25">
      <c r="C304" s="3">
        <v>16524.400000000001</v>
      </c>
    </row>
    <row r="305" spans="3:3" x14ac:dyDescent="0.25">
      <c r="C305" s="3">
        <v>16622.400000000001</v>
      </c>
    </row>
    <row r="306" spans="3:3" x14ac:dyDescent="0.25">
      <c r="C306" s="3">
        <v>16719.7</v>
      </c>
    </row>
    <row r="307" spans="3:3" x14ac:dyDescent="0.25">
      <c r="C307" s="3">
        <v>16816.5</v>
      </c>
    </row>
    <row r="308" spans="3:3" x14ac:dyDescent="0.25">
      <c r="C308" s="3">
        <v>16912.8</v>
      </c>
    </row>
    <row r="309" spans="3:3" x14ac:dyDescent="0.25">
      <c r="C309" s="3">
        <v>17008.5</v>
      </c>
    </row>
    <row r="310" spans="3:3" x14ac:dyDescent="0.25">
      <c r="C310" s="3">
        <v>17103.5</v>
      </c>
    </row>
    <row r="311" spans="3:3" x14ac:dyDescent="0.25">
      <c r="C311" s="3">
        <v>17198.2</v>
      </c>
    </row>
    <row r="312" spans="3:3" x14ac:dyDescent="0.25">
      <c r="C312" s="3">
        <v>17292.7</v>
      </c>
    </row>
    <row r="313" spans="3:3" x14ac:dyDescent="0.25">
      <c r="C313" s="3">
        <v>17387.400000000001</v>
      </c>
    </row>
    <row r="314" spans="3:3" x14ac:dyDescent="0.25">
      <c r="C314" s="3">
        <v>17482.2</v>
      </c>
    </row>
    <row r="315" spans="3:3" x14ac:dyDescent="0.25">
      <c r="C315" s="3">
        <v>17577.2</v>
      </c>
    </row>
    <row r="316" spans="3:3" x14ac:dyDescent="0.25">
      <c r="C316" s="3">
        <v>17672.400000000001</v>
      </c>
    </row>
    <row r="317" spans="3:3" x14ac:dyDescent="0.25">
      <c r="C317" s="3">
        <v>17768.2</v>
      </c>
    </row>
    <row r="318" spans="3:3" x14ac:dyDescent="0.25">
      <c r="C318" s="3">
        <v>17863.900000000001</v>
      </c>
    </row>
    <row r="319" spans="3:3" x14ac:dyDescent="0.25">
      <c r="C319" s="3">
        <v>17960.099999999999</v>
      </c>
    </row>
    <row r="320" spans="3:3" x14ac:dyDescent="0.25">
      <c r="C320" s="3">
        <v>18056.900000000001</v>
      </c>
    </row>
    <row r="321" spans="3:3" x14ac:dyDescent="0.25">
      <c r="C321" s="3">
        <v>18154.5</v>
      </c>
    </row>
    <row r="322" spans="3:3" x14ac:dyDescent="0.25">
      <c r="C322" s="3">
        <v>18254.5</v>
      </c>
    </row>
    <row r="323" spans="3:3" x14ac:dyDescent="0.25">
      <c r="C323" s="3">
        <v>18354.900000000001</v>
      </c>
    </row>
    <row r="324" spans="3:3" x14ac:dyDescent="0.25">
      <c r="C324" s="3">
        <v>18455.3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268"/>
  <sheetViews>
    <sheetView tabSelected="1" topLeftCell="E4" workbookViewId="0">
      <selection activeCell="X10" sqref="X10"/>
    </sheetView>
  </sheetViews>
  <sheetFormatPr defaultRowHeight="13.2" x14ac:dyDescent="0.25"/>
  <sheetData>
    <row r="4" spans="2:18" x14ac:dyDescent="0.25">
      <c r="P4" s="5"/>
    </row>
    <row r="5" spans="2:18" x14ac:dyDescent="0.25">
      <c r="C5" s="5" t="s">
        <v>72</v>
      </c>
      <c r="D5" s="5" t="s">
        <v>74</v>
      </c>
      <c r="E5" t="s">
        <v>48</v>
      </c>
      <c r="Q5" s="5"/>
      <c r="R5" s="5"/>
    </row>
    <row r="6" spans="2:18" x14ac:dyDescent="0.25">
      <c r="C6" s="5" t="s">
        <v>73</v>
      </c>
      <c r="D6" s="5" t="s">
        <v>75</v>
      </c>
      <c r="E6" t="s">
        <v>49</v>
      </c>
      <c r="P6" s="5"/>
      <c r="Q6" s="5"/>
      <c r="R6" s="5"/>
    </row>
    <row r="7" spans="2:18" x14ac:dyDescent="0.25">
      <c r="B7">
        <v>1948</v>
      </c>
      <c r="D7" s="3">
        <v>3.7</v>
      </c>
      <c r="E7">
        <v>0.20354924578527064</v>
      </c>
    </row>
    <row r="8" spans="2:18" x14ac:dyDescent="0.25">
      <c r="B8">
        <f>B7+0.25</f>
        <v>1948.25</v>
      </c>
      <c r="D8" s="3">
        <v>3.7</v>
      </c>
      <c r="E8">
        <v>0.1966502903081733</v>
      </c>
    </row>
    <row r="9" spans="2:18" x14ac:dyDescent="0.25">
      <c r="B9">
        <f t="shared" ref="B9:B72" si="0">B8+0.25</f>
        <v>1948.5</v>
      </c>
      <c r="D9" s="3">
        <v>3.8</v>
      </c>
      <c r="E9">
        <v>0.20926573426573425</v>
      </c>
    </row>
    <row r="10" spans="2:18" x14ac:dyDescent="0.25">
      <c r="B10">
        <f t="shared" si="0"/>
        <v>1948.75</v>
      </c>
      <c r="D10" s="3">
        <v>3.8</v>
      </c>
      <c r="E10">
        <v>0.15697074010327022</v>
      </c>
    </row>
    <row r="11" spans="2:18" x14ac:dyDescent="0.25">
      <c r="B11">
        <f t="shared" si="0"/>
        <v>1949</v>
      </c>
      <c r="C11">
        <v>-1.3372354987587332</v>
      </c>
      <c r="D11" s="3">
        <v>4.7</v>
      </c>
      <c r="E11">
        <v>0.20297345132743363</v>
      </c>
    </row>
    <row r="12" spans="2:18" x14ac:dyDescent="0.25">
      <c r="B12">
        <f t="shared" si="0"/>
        <v>1949.25</v>
      </c>
      <c r="C12">
        <v>-2.6770035475648428</v>
      </c>
      <c r="D12" s="3">
        <v>5.9</v>
      </c>
      <c r="E12">
        <v>0.35258307735269478</v>
      </c>
    </row>
    <row r="13" spans="2:18" x14ac:dyDescent="0.25">
      <c r="B13">
        <f t="shared" si="0"/>
        <v>1949.5</v>
      </c>
      <c r="C13">
        <v>-2.542690175857814</v>
      </c>
      <c r="D13" s="3">
        <v>6.7</v>
      </c>
      <c r="E13">
        <v>0.55480815930063143</v>
      </c>
    </row>
    <row r="14" spans="2:18" x14ac:dyDescent="0.25">
      <c r="B14">
        <f t="shared" si="0"/>
        <v>1949.75</v>
      </c>
      <c r="C14">
        <v>-4.47756629967457</v>
      </c>
      <c r="D14" s="3">
        <v>7</v>
      </c>
      <c r="E14">
        <v>0.56323699421965312</v>
      </c>
    </row>
    <row r="15" spans="2:18" x14ac:dyDescent="0.25">
      <c r="B15">
        <f t="shared" si="0"/>
        <v>1950</v>
      </c>
      <c r="C15">
        <v>-1.5303112801549683</v>
      </c>
      <c r="D15" s="3">
        <v>6.4</v>
      </c>
      <c r="E15">
        <v>0.69903699949315767</v>
      </c>
    </row>
    <row r="16" spans="2:18" x14ac:dyDescent="0.25">
      <c r="B16">
        <f t="shared" si="0"/>
        <v>1950.25</v>
      </c>
      <c r="C16">
        <v>0.42195227953978431</v>
      </c>
      <c r="D16" s="3">
        <v>5.6</v>
      </c>
      <c r="E16">
        <v>0.75281873373807462</v>
      </c>
    </row>
    <row r="17" spans="2:5" x14ac:dyDescent="0.25">
      <c r="B17">
        <f t="shared" si="0"/>
        <v>1950.5</v>
      </c>
      <c r="C17">
        <v>3.1893589787970686</v>
      </c>
      <c r="D17" s="3">
        <v>4.5999999999999996</v>
      </c>
      <c r="E17">
        <v>0.5</v>
      </c>
    </row>
    <row r="18" spans="2:5" x14ac:dyDescent="0.25">
      <c r="B18">
        <f t="shared" si="0"/>
        <v>1950.75</v>
      </c>
      <c r="C18">
        <v>3.8338354513178845</v>
      </c>
      <c r="D18" s="3">
        <v>4.2</v>
      </c>
      <c r="E18">
        <v>0.34973262032085567</v>
      </c>
    </row>
    <row r="19" spans="2:5" x14ac:dyDescent="0.25">
      <c r="B19">
        <f t="shared" si="0"/>
        <v>1951</v>
      </c>
      <c r="C19">
        <v>3.9427301032993411</v>
      </c>
      <c r="D19" s="3">
        <v>3.5</v>
      </c>
      <c r="E19">
        <v>0.30155820348304307</v>
      </c>
    </row>
    <row r="20" spans="2:5" x14ac:dyDescent="0.25">
      <c r="B20">
        <f t="shared" si="0"/>
        <v>1951.25</v>
      </c>
      <c r="C20">
        <v>4.3968883586170913</v>
      </c>
      <c r="D20" s="3">
        <v>3.1</v>
      </c>
      <c r="E20">
        <v>0.22246489859594387</v>
      </c>
    </row>
    <row r="21" spans="2:5" x14ac:dyDescent="0.25">
      <c r="B21">
        <f t="shared" si="0"/>
        <v>1951.5</v>
      </c>
      <c r="C21">
        <v>5.166612580592246</v>
      </c>
      <c r="D21" s="3">
        <v>3.2</v>
      </c>
      <c r="E21">
        <v>0.19525970751386787</v>
      </c>
    </row>
    <row r="22" spans="2:5" x14ac:dyDescent="0.25">
      <c r="B22">
        <f t="shared" si="0"/>
        <v>1951.75</v>
      </c>
      <c r="C22">
        <v>4.1350522695694742</v>
      </c>
      <c r="D22" s="3">
        <v>3.4</v>
      </c>
      <c r="E22">
        <v>0.16267171956418758</v>
      </c>
    </row>
    <row r="23" spans="2:5" x14ac:dyDescent="0.25">
      <c r="B23">
        <f t="shared" si="0"/>
        <v>1952</v>
      </c>
      <c r="C23">
        <v>3.9565802721902181</v>
      </c>
      <c r="D23" s="3">
        <v>3.1</v>
      </c>
      <c r="E23">
        <v>0.16034482758620691</v>
      </c>
    </row>
    <row r="24" spans="2:5" x14ac:dyDescent="0.25">
      <c r="B24">
        <f t="shared" si="0"/>
        <v>1952.25</v>
      </c>
      <c r="C24">
        <v>2.9110939358575574</v>
      </c>
      <c r="D24" s="3">
        <v>3</v>
      </c>
      <c r="E24">
        <v>0.15704263356718837</v>
      </c>
    </row>
    <row r="25" spans="2:5" x14ac:dyDescent="0.25">
      <c r="B25">
        <f t="shared" si="0"/>
        <v>1952.5</v>
      </c>
      <c r="C25">
        <v>2.4633239913099838</v>
      </c>
      <c r="D25" s="3">
        <v>3.2</v>
      </c>
      <c r="E25">
        <v>0.10054862842892769</v>
      </c>
    </row>
    <row r="26" spans="2:5" x14ac:dyDescent="0.25">
      <c r="B26">
        <f t="shared" si="0"/>
        <v>1952.75</v>
      </c>
      <c r="C26">
        <v>4.6344452204923883</v>
      </c>
      <c r="D26" s="3">
        <v>2.8</v>
      </c>
      <c r="E26">
        <v>0.1216</v>
      </c>
    </row>
    <row r="27" spans="2:5" x14ac:dyDescent="0.25">
      <c r="B27">
        <f t="shared" si="0"/>
        <v>1953</v>
      </c>
      <c r="C27">
        <v>5.4786645761737054</v>
      </c>
      <c r="D27" s="3">
        <v>2.7</v>
      </c>
      <c r="E27">
        <v>0.14393673110720565</v>
      </c>
    </row>
    <row r="28" spans="2:5" x14ac:dyDescent="0.25">
      <c r="B28">
        <f t="shared" si="0"/>
        <v>1953.25</v>
      </c>
      <c r="C28">
        <v>5.280251359757548</v>
      </c>
      <c r="D28" s="3">
        <v>2.6</v>
      </c>
      <c r="E28">
        <v>0.11717417783191231</v>
      </c>
    </row>
    <row r="29" spans="2:5" x14ac:dyDescent="0.25">
      <c r="B29">
        <f t="shared" si="0"/>
        <v>1953.5</v>
      </c>
      <c r="C29">
        <v>3.7606233472181132</v>
      </c>
      <c r="D29" s="3">
        <v>2.7</v>
      </c>
      <c r="E29">
        <v>0.10390670553935862</v>
      </c>
    </row>
    <row r="30" spans="2:5" x14ac:dyDescent="0.25">
      <c r="B30">
        <f t="shared" si="0"/>
        <v>1953.75</v>
      </c>
      <c r="C30">
        <v>1.2958393268711976</v>
      </c>
      <c r="D30" s="3">
        <v>3.7</v>
      </c>
      <c r="E30">
        <v>0.12682090831191087</v>
      </c>
    </row>
    <row r="31" spans="2:5" x14ac:dyDescent="0.25">
      <c r="B31">
        <f t="shared" si="0"/>
        <v>1954</v>
      </c>
      <c r="C31">
        <v>-1.7363372010461599E-2</v>
      </c>
      <c r="D31" s="3">
        <v>5.3</v>
      </c>
      <c r="E31">
        <v>0.30961653684841217</v>
      </c>
    </row>
    <row r="32" spans="2:5" x14ac:dyDescent="0.25">
      <c r="B32">
        <f t="shared" si="0"/>
        <v>1954.25</v>
      </c>
      <c r="C32">
        <v>-0.67410159336443842</v>
      </c>
      <c r="D32" s="3">
        <v>5.8</v>
      </c>
      <c r="E32">
        <v>0.51097858498238002</v>
      </c>
    </row>
    <row r="33" spans="2:5" x14ac:dyDescent="0.25">
      <c r="B33">
        <f t="shared" si="0"/>
        <v>1954.5</v>
      </c>
      <c r="C33">
        <v>-0.30821942208697006</v>
      </c>
      <c r="D33" s="3">
        <v>6</v>
      </c>
      <c r="E33">
        <v>0.58851298190401258</v>
      </c>
    </row>
    <row r="34" spans="2:5" x14ac:dyDescent="0.25">
      <c r="B34">
        <f t="shared" si="0"/>
        <v>1954.75</v>
      </c>
      <c r="C34">
        <v>0.92902150379126014</v>
      </c>
      <c r="D34" s="3">
        <v>5.3</v>
      </c>
      <c r="E34">
        <v>0.57787196726103474</v>
      </c>
    </row>
    <row r="35" spans="2:5" x14ac:dyDescent="0.25">
      <c r="B35">
        <f t="shared" si="0"/>
        <v>1955</v>
      </c>
      <c r="C35">
        <v>3.0193476783731805</v>
      </c>
      <c r="D35" s="3">
        <v>4.7</v>
      </c>
      <c r="E35">
        <v>0.70461028192371478</v>
      </c>
    </row>
    <row r="36" spans="2:5" x14ac:dyDescent="0.25">
      <c r="B36">
        <f t="shared" si="0"/>
        <v>1955.25</v>
      </c>
      <c r="C36">
        <v>3.8929770392207477</v>
      </c>
      <c r="D36" s="3">
        <v>4.4000000000000004</v>
      </c>
      <c r="E36">
        <v>0.6043785310734463</v>
      </c>
    </row>
    <row r="37" spans="2:5" x14ac:dyDescent="0.25">
      <c r="B37">
        <f t="shared" si="0"/>
        <v>1955.5</v>
      </c>
      <c r="C37">
        <v>4.444094612767687</v>
      </c>
      <c r="D37" s="3">
        <v>4.0999999999999996</v>
      </c>
      <c r="E37">
        <v>0.39814677538917714</v>
      </c>
    </row>
    <row r="38" spans="2:5" x14ac:dyDescent="0.25">
      <c r="B38">
        <f t="shared" si="0"/>
        <v>1955.75</v>
      </c>
      <c r="C38">
        <v>4.2129297100284484</v>
      </c>
      <c r="D38" s="3">
        <v>4.2</v>
      </c>
      <c r="E38">
        <v>0.35978494623655916</v>
      </c>
    </row>
    <row r="39" spans="2:5" x14ac:dyDescent="0.25">
      <c r="B39">
        <f t="shared" si="0"/>
        <v>1956</v>
      </c>
      <c r="C39">
        <v>2.9227623678605483</v>
      </c>
      <c r="D39" s="3">
        <v>4</v>
      </c>
      <c r="E39">
        <v>0.41508025382605451</v>
      </c>
    </row>
    <row r="40" spans="2:5" x14ac:dyDescent="0.25">
      <c r="B40">
        <f t="shared" si="0"/>
        <v>1956.25</v>
      </c>
      <c r="C40">
        <v>2.8631486439802889</v>
      </c>
      <c r="D40" s="3">
        <v>4.2</v>
      </c>
      <c r="E40">
        <v>0.31372408863473911</v>
      </c>
    </row>
    <row r="41" spans="2:5" x14ac:dyDescent="0.25">
      <c r="B41">
        <f t="shared" si="0"/>
        <v>1956.5</v>
      </c>
      <c r="C41">
        <v>1.8793139362269922</v>
      </c>
      <c r="D41" s="3">
        <v>4.0999999999999996</v>
      </c>
      <c r="E41">
        <v>0.32348896127397753</v>
      </c>
    </row>
    <row r="42" spans="2:5" x14ac:dyDescent="0.25">
      <c r="B42">
        <f t="shared" si="0"/>
        <v>1956.75</v>
      </c>
      <c r="C42">
        <v>2.6250698088651188</v>
      </c>
      <c r="D42" s="3">
        <v>4.0999999999999996</v>
      </c>
      <c r="E42">
        <v>0.33057278365560011</v>
      </c>
    </row>
    <row r="43" spans="2:5" x14ac:dyDescent="0.25">
      <c r="B43">
        <f t="shared" si="0"/>
        <v>1957</v>
      </c>
      <c r="C43">
        <v>2.3602902832933692</v>
      </c>
      <c r="D43" s="3">
        <v>3.9</v>
      </c>
      <c r="E43">
        <v>0.32918243754731263</v>
      </c>
    </row>
    <row r="44" spans="2:5" x14ac:dyDescent="0.25">
      <c r="B44">
        <f t="shared" si="0"/>
        <v>1957.25</v>
      </c>
      <c r="C44">
        <v>1.2150534765099745</v>
      </c>
      <c r="D44" s="3">
        <v>4.0999999999999996</v>
      </c>
      <c r="E44">
        <v>0.38861131520940478</v>
      </c>
    </row>
    <row r="45" spans="2:5" x14ac:dyDescent="0.25">
      <c r="B45">
        <f t="shared" si="0"/>
        <v>1957.5</v>
      </c>
      <c r="C45">
        <v>1.2575879613538052</v>
      </c>
      <c r="D45" s="3">
        <v>4.2</v>
      </c>
      <c r="E45">
        <v>0.33849416755037115</v>
      </c>
    </row>
    <row r="46" spans="2:5" x14ac:dyDescent="0.25">
      <c r="B46">
        <f t="shared" si="0"/>
        <v>1957.75</v>
      </c>
      <c r="C46">
        <v>-0.71199330930520277</v>
      </c>
      <c r="D46" s="3">
        <v>4.9000000000000004</v>
      </c>
      <c r="E46">
        <v>0.36635514018691595</v>
      </c>
    </row>
    <row r="47" spans="2:5" x14ac:dyDescent="0.25">
      <c r="B47">
        <f t="shared" si="0"/>
        <v>1958</v>
      </c>
      <c r="C47">
        <v>-4.3730028859232597</v>
      </c>
      <c r="D47" s="3">
        <v>6.3</v>
      </c>
      <c r="E47">
        <v>0.52810798010892723</v>
      </c>
    </row>
    <row r="48" spans="2:5" x14ac:dyDescent="0.25">
      <c r="B48">
        <f t="shared" si="0"/>
        <v>1958.25</v>
      </c>
      <c r="C48">
        <v>-4.6448275763635118</v>
      </c>
      <c r="D48" s="3">
        <v>7.4</v>
      </c>
      <c r="E48">
        <v>0.92759311173408099</v>
      </c>
    </row>
    <row r="49" spans="2:5" x14ac:dyDescent="0.25">
      <c r="B49">
        <f t="shared" si="0"/>
        <v>1958.5</v>
      </c>
      <c r="C49">
        <v>-3.2094401688871961</v>
      </c>
      <c r="D49" s="3">
        <v>7.3</v>
      </c>
      <c r="E49">
        <v>1.3352763819095477</v>
      </c>
    </row>
    <row r="50" spans="2:5" x14ac:dyDescent="0.25">
      <c r="B50">
        <f t="shared" si="0"/>
        <v>1958.75</v>
      </c>
      <c r="C50">
        <v>-1.7811273090787512</v>
      </c>
      <c r="D50" s="3">
        <v>6.4</v>
      </c>
      <c r="E50">
        <v>1.1506950880444857</v>
      </c>
    </row>
    <row r="51" spans="2:5" x14ac:dyDescent="0.25">
      <c r="B51">
        <f t="shared" si="0"/>
        <v>1959</v>
      </c>
      <c r="C51">
        <v>-0.63314648673473817</v>
      </c>
      <c r="D51" s="3">
        <v>5.8</v>
      </c>
      <c r="E51">
        <v>1.1423574144486692</v>
      </c>
    </row>
    <row r="52" spans="2:5" x14ac:dyDescent="0.25">
      <c r="B52">
        <f t="shared" si="0"/>
        <v>1959.25</v>
      </c>
      <c r="C52">
        <v>0.99179153001828657</v>
      </c>
      <c r="D52" s="3">
        <v>5.0999999999999996</v>
      </c>
      <c r="E52">
        <v>0.90961923847695381</v>
      </c>
    </row>
    <row r="53" spans="2:5" x14ac:dyDescent="0.25">
      <c r="B53">
        <f t="shared" si="0"/>
        <v>1959.5</v>
      </c>
      <c r="C53">
        <v>-3.6060076090605356E-3</v>
      </c>
      <c r="D53" s="3">
        <v>5.3</v>
      </c>
      <c r="E53">
        <v>0.683305785123967</v>
      </c>
    </row>
    <row r="54" spans="2:5" x14ac:dyDescent="0.25">
      <c r="B54">
        <f t="shared" si="0"/>
        <v>1959.75</v>
      </c>
      <c r="C54">
        <v>-0.54472611759401557</v>
      </c>
      <c r="D54" s="3">
        <v>5.6</v>
      </c>
      <c r="E54">
        <v>0.60575875486381314</v>
      </c>
    </row>
    <row r="55" spans="2:5" x14ac:dyDescent="0.25">
      <c r="B55">
        <f t="shared" si="0"/>
        <v>1960</v>
      </c>
      <c r="C55">
        <v>0.7443371520671167</v>
      </c>
      <c r="D55" s="3">
        <v>5.0999999999999996</v>
      </c>
      <c r="E55">
        <v>0.669581107675007</v>
      </c>
    </row>
    <row r="56" spans="2:5" x14ac:dyDescent="0.25">
      <c r="B56">
        <f t="shared" si="0"/>
        <v>1960.25</v>
      </c>
      <c r="C56">
        <v>-0.67567824628797624</v>
      </c>
      <c r="D56" s="3">
        <v>5.2</v>
      </c>
      <c r="E56">
        <v>0.61938663745892664</v>
      </c>
    </row>
    <row r="57" spans="2:5" x14ac:dyDescent="0.25">
      <c r="B57">
        <f t="shared" si="0"/>
        <v>1960.5</v>
      </c>
      <c r="C57">
        <v>-1.4732651473963556</v>
      </c>
      <c r="D57" s="3">
        <v>5.5</v>
      </c>
      <c r="E57">
        <v>0.58832604782720488</v>
      </c>
    </row>
    <row r="58" spans="2:5" x14ac:dyDescent="0.25">
      <c r="B58">
        <f t="shared" si="0"/>
        <v>1960.75</v>
      </c>
      <c r="C58">
        <v>-3.7327573875243263</v>
      </c>
      <c r="D58" s="3">
        <v>6.3</v>
      </c>
      <c r="E58">
        <v>0.71447727272727268</v>
      </c>
    </row>
    <row r="59" spans="2:5" x14ac:dyDescent="0.25">
      <c r="B59">
        <f t="shared" si="0"/>
        <v>1961</v>
      </c>
      <c r="C59">
        <v>-4.1002318351105922</v>
      </c>
      <c r="D59" s="3">
        <v>6.8</v>
      </c>
      <c r="E59">
        <v>1.0018808777429467</v>
      </c>
    </row>
    <row r="60" spans="2:5" x14ac:dyDescent="0.25">
      <c r="B60">
        <f t="shared" si="0"/>
        <v>1961.25</v>
      </c>
      <c r="C60">
        <v>-3.19958712078324</v>
      </c>
      <c r="D60" s="3">
        <v>7</v>
      </c>
      <c r="E60">
        <v>1.3056626750558149</v>
      </c>
    </row>
    <row r="61" spans="2:5" x14ac:dyDescent="0.25">
      <c r="B61">
        <f t="shared" si="0"/>
        <v>1961.5</v>
      </c>
      <c r="C61">
        <v>-2.5529555515157627</v>
      </c>
      <c r="D61" s="3">
        <v>6.8</v>
      </c>
      <c r="E61">
        <v>1.2851742965140696</v>
      </c>
    </row>
    <row r="62" spans="2:5" x14ac:dyDescent="0.25">
      <c r="B62">
        <f t="shared" si="0"/>
        <v>1961.75</v>
      </c>
      <c r="C62">
        <v>-1.4878844006080458</v>
      </c>
      <c r="D62" s="3">
        <v>6.2</v>
      </c>
      <c r="E62">
        <v>0.98532658693652264</v>
      </c>
    </row>
    <row r="63" spans="2:5" x14ac:dyDescent="0.25">
      <c r="B63">
        <f t="shared" si="0"/>
        <v>1962</v>
      </c>
      <c r="C63">
        <v>-0.65817856977609179</v>
      </c>
      <c r="D63" s="3">
        <v>5.6</v>
      </c>
      <c r="E63">
        <v>0.99464375947448203</v>
      </c>
    </row>
    <row r="64" spans="2:5" x14ac:dyDescent="0.25">
      <c r="B64">
        <f t="shared" si="0"/>
        <v>1962.25</v>
      </c>
      <c r="C64">
        <v>-0.51790803212621206</v>
      </c>
      <c r="D64" s="3">
        <v>5.5</v>
      </c>
      <c r="E64">
        <v>0.93205889950917065</v>
      </c>
    </row>
    <row r="65" spans="2:5" x14ac:dyDescent="0.25">
      <c r="B65">
        <f t="shared" si="0"/>
        <v>1962.5</v>
      </c>
      <c r="C65">
        <v>-0.55823703800944036</v>
      </c>
      <c r="D65" s="3">
        <v>5.6</v>
      </c>
      <c r="E65">
        <v>0.78209107097430675</v>
      </c>
    </row>
    <row r="66" spans="2:5" x14ac:dyDescent="0.25">
      <c r="B66">
        <f t="shared" si="0"/>
        <v>1962.75</v>
      </c>
      <c r="C66">
        <v>-1.2765584862098949</v>
      </c>
      <c r="D66" s="3">
        <v>5.5</v>
      </c>
      <c r="E66">
        <v>0.6075172590130401</v>
      </c>
    </row>
    <row r="67" spans="2:5" x14ac:dyDescent="0.25">
      <c r="B67">
        <f t="shared" si="0"/>
        <v>1963</v>
      </c>
      <c r="C67">
        <v>-0.9513612694781779</v>
      </c>
      <c r="D67" s="3">
        <v>5.8</v>
      </c>
      <c r="E67">
        <v>0.86690891472868215</v>
      </c>
    </row>
    <row r="68" spans="2:5" x14ac:dyDescent="0.25">
      <c r="B68">
        <f t="shared" si="0"/>
        <v>1963.25</v>
      </c>
      <c r="C68">
        <v>-0.68056275597769178</v>
      </c>
      <c r="D68" s="3">
        <v>5.7</v>
      </c>
      <c r="E68">
        <v>0.85576781778104338</v>
      </c>
    </row>
    <row r="69" spans="2:5" x14ac:dyDescent="0.25">
      <c r="B69">
        <f t="shared" si="0"/>
        <v>1963.5</v>
      </c>
      <c r="C69">
        <v>0.21334825587108808</v>
      </c>
      <c r="D69" s="3">
        <v>5.5</v>
      </c>
      <c r="E69">
        <v>0.72602221100454312</v>
      </c>
    </row>
    <row r="70" spans="2:5" x14ac:dyDescent="0.25">
      <c r="B70">
        <f t="shared" si="0"/>
        <v>1963.75</v>
      </c>
      <c r="C70">
        <v>-9.1958251018924176E-3</v>
      </c>
      <c r="D70" s="3">
        <v>5.6</v>
      </c>
      <c r="E70">
        <v>0.63516592372461611</v>
      </c>
    </row>
    <row r="71" spans="2:5" x14ac:dyDescent="0.25">
      <c r="B71">
        <f t="shared" si="0"/>
        <v>1964</v>
      </c>
      <c r="C71">
        <v>1.2338200833604283</v>
      </c>
      <c r="D71" s="3">
        <v>5.5</v>
      </c>
      <c r="E71">
        <v>0.73564231738035257</v>
      </c>
    </row>
    <row r="72" spans="2:5" x14ac:dyDescent="0.25">
      <c r="B72">
        <f t="shared" si="0"/>
        <v>1964.25</v>
      </c>
      <c r="C72">
        <v>1.3999183924043888</v>
      </c>
      <c r="D72" s="3">
        <v>5.2</v>
      </c>
      <c r="E72">
        <v>0.72056367432150314</v>
      </c>
    </row>
    <row r="73" spans="2:5" x14ac:dyDescent="0.25">
      <c r="B73">
        <f t="shared" ref="B73:B136" si="1">B72+0.25</f>
        <v>1964.5</v>
      </c>
      <c r="C73">
        <v>1.7672422286678608</v>
      </c>
      <c r="D73" s="3">
        <v>5</v>
      </c>
      <c r="E73">
        <v>0.65609622744669216</v>
      </c>
    </row>
    <row r="74" spans="2:5" x14ac:dyDescent="0.25">
      <c r="B74">
        <f t="shared" si="1"/>
        <v>1964.75</v>
      </c>
      <c r="C74">
        <v>1.0554187678690172</v>
      </c>
      <c r="D74" s="3">
        <v>5</v>
      </c>
      <c r="E74">
        <v>0.5325281361515235</v>
      </c>
    </row>
    <row r="75" spans="2:5" x14ac:dyDescent="0.25">
      <c r="B75">
        <f t="shared" si="1"/>
        <v>1965</v>
      </c>
      <c r="C75">
        <v>2.4782987550449116</v>
      </c>
      <c r="D75" s="3">
        <v>4.9000000000000004</v>
      </c>
      <c r="E75">
        <v>0.56151498335183125</v>
      </c>
    </row>
    <row r="76" spans="2:5" x14ac:dyDescent="0.25">
      <c r="B76">
        <f t="shared" si="1"/>
        <v>1965.25</v>
      </c>
      <c r="C76">
        <v>2.808021378956389</v>
      </c>
      <c r="D76" s="3">
        <v>4.7</v>
      </c>
      <c r="E76">
        <v>0.5253817343704984</v>
      </c>
    </row>
    <row r="77" spans="2:5" x14ac:dyDescent="0.25">
      <c r="B77">
        <f t="shared" si="1"/>
        <v>1965.5</v>
      </c>
      <c r="C77">
        <v>3.7893838693696629</v>
      </c>
      <c r="D77" s="3">
        <v>4.4000000000000004</v>
      </c>
      <c r="E77">
        <v>0.43500153515505069</v>
      </c>
    </row>
    <row r="78" spans="2:5" x14ac:dyDescent="0.25">
      <c r="B78">
        <f t="shared" si="1"/>
        <v>1965.75</v>
      </c>
      <c r="C78">
        <v>5.1253688522482621</v>
      </c>
      <c r="D78" s="3">
        <v>4.0999999999999996</v>
      </c>
      <c r="E78">
        <v>0.37381570408825437</v>
      </c>
    </row>
    <row r="79" spans="2:5" x14ac:dyDescent="0.25">
      <c r="B79">
        <f t="shared" si="1"/>
        <v>1966</v>
      </c>
      <c r="C79">
        <v>6.4884837852912769</v>
      </c>
      <c r="D79" s="3">
        <v>3.9</v>
      </c>
      <c r="E79">
        <v>0.39699792960662528</v>
      </c>
    </row>
    <row r="80" spans="2:5" x14ac:dyDescent="0.25">
      <c r="B80">
        <f t="shared" si="1"/>
        <v>1966.25</v>
      </c>
      <c r="C80">
        <v>5.7243002481590013</v>
      </c>
      <c r="D80" s="3">
        <v>3.8</v>
      </c>
      <c r="E80">
        <v>0.3585154353104405</v>
      </c>
    </row>
    <row r="81" spans="2:5" x14ac:dyDescent="0.25">
      <c r="B81">
        <f t="shared" si="1"/>
        <v>1966.5</v>
      </c>
      <c r="C81">
        <v>5.2688662539644904</v>
      </c>
      <c r="D81" s="3">
        <v>3.8</v>
      </c>
      <c r="E81">
        <v>0.26459062281315604</v>
      </c>
    </row>
    <row r="82" spans="2:5" x14ac:dyDescent="0.25">
      <c r="B82">
        <f t="shared" si="1"/>
        <v>1966.75</v>
      </c>
      <c r="C82">
        <v>4.9651093252671599</v>
      </c>
      <c r="D82" s="3">
        <v>3.7</v>
      </c>
      <c r="E82">
        <v>0.24736469755925009</v>
      </c>
    </row>
    <row r="83" spans="2:5" x14ac:dyDescent="0.25">
      <c r="B83">
        <f t="shared" si="1"/>
        <v>1967</v>
      </c>
      <c r="C83">
        <v>4.7330332250205434</v>
      </c>
      <c r="D83" s="3">
        <v>3.8</v>
      </c>
      <c r="E83">
        <v>0.2625170998632011</v>
      </c>
    </row>
    <row r="84" spans="2:5" x14ac:dyDescent="0.25">
      <c r="B84">
        <f t="shared" si="1"/>
        <v>1967.25</v>
      </c>
      <c r="C84">
        <v>3.6615458534593226</v>
      </c>
      <c r="D84" s="3">
        <v>3.8</v>
      </c>
      <c r="E84">
        <v>0.22368152432800273</v>
      </c>
    </row>
    <row r="85" spans="2:5" x14ac:dyDescent="0.25">
      <c r="B85">
        <f t="shared" si="1"/>
        <v>1967.5</v>
      </c>
      <c r="C85">
        <v>3.3774897252106286</v>
      </c>
      <c r="D85" s="3">
        <v>3.8</v>
      </c>
      <c r="E85">
        <v>0.2216344523567311</v>
      </c>
    </row>
    <row r="86" spans="2:5" x14ac:dyDescent="0.25">
      <c r="B86">
        <f t="shared" si="1"/>
        <v>1967.75</v>
      </c>
      <c r="C86">
        <v>3.0711165474379887</v>
      </c>
      <c r="D86" s="3">
        <v>3.9</v>
      </c>
      <c r="E86">
        <v>0.20286085825747724</v>
      </c>
    </row>
    <row r="87" spans="2:5" x14ac:dyDescent="0.25">
      <c r="B87">
        <f t="shared" si="1"/>
        <v>1968</v>
      </c>
      <c r="C87">
        <v>4.0827126528333011</v>
      </c>
      <c r="D87" s="3">
        <v>3.7</v>
      </c>
      <c r="E87">
        <v>0.24083590270640631</v>
      </c>
    </row>
    <row r="88" spans="2:5" x14ac:dyDescent="0.25">
      <c r="B88">
        <f t="shared" si="1"/>
        <v>1968.25</v>
      </c>
      <c r="C88">
        <v>4.7571335969525155</v>
      </c>
      <c r="D88" s="3">
        <v>3.6</v>
      </c>
      <c r="E88">
        <v>0.20858369098712448</v>
      </c>
    </row>
    <row r="89" spans="2:5" x14ac:dyDescent="0.25">
      <c r="B89">
        <f t="shared" si="1"/>
        <v>1968.5</v>
      </c>
      <c r="C89">
        <v>4.4394900897773226</v>
      </c>
      <c r="D89" s="3">
        <v>3.5</v>
      </c>
      <c r="E89">
        <v>0.18891687657430731</v>
      </c>
    </row>
    <row r="90" spans="2:5" x14ac:dyDescent="0.25">
      <c r="B90">
        <f t="shared" si="1"/>
        <v>1968.75</v>
      </c>
      <c r="C90">
        <v>3.8855723598372394</v>
      </c>
      <c r="D90" s="3">
        <v>3.4</v>
      </c>
      <c r="E90">
        <v>0.15385756676557863</v>
      </c>
    </row>
    <row r="91" spans="2:5" x14ac:dyDescent="0.25">
      <c r="B91">
        <f t="shared" si="1"/>
        <v>1969</v>
      </c>
      <c r="C91">
        <v>4.4631860467391169</v>
      </c>
      <c r="D91" s="3">
        <v>3.4</v>
      </c>
      <c r="E91">
        <v>0.15825637236793497</v>
      </c>
    </row>
    <row r="92" spans="2:5" x14ac:dyDescent="0.25">
      <c r="B92">
        <f t="shared" si="1"/>
        <v>1969.25</v>
      </c>
      <c r="C92">
        <v>3.7664362818264538</v>
      </c>
      <c r="D92" s="3">
        <v>3.4</v>
      </c>
      <c r="E92">
        <v>0.17110789283128167</v>
      </c>
    </row>
    <row r="93" spans="2:5" x14ac:dyDescent="0.25">
      <c r="B93">
        <f t="shared" si="1"/>
        <v>1969.5</v>
      </c>
      <c r="C93">
        <v>3.4226312952808637</v>
      </c>
      <c r="D93" s="3">
        <v>3.6</v>
      </c>
      <c r="E93">
        <v>0.18240328654570351</v>
      </c>
    </row>
    <row r="94" spans="2:5" x14ac:dyDescent="0.25">
      <c r="B94">
        <f t="shared" si="1"/>
        <v>1969.75</v>
      </c>
      <c r="C94">
        <v>1.9893250239764324</v>
      </c>
      <c r="D94" s="3">
        <v>3.6</v>
      </c>
      <c r="E94">
        <v>0.14621160409556314</v>
      </c>
    </row>
    <row r="95" spans="2:5" x14ac:dyDescent="0.25">
      <c r="B95">
        <f t="shared" si="1"/>
        <v>1970</v>
      </c>
      <c r="C95">
        <v>0.88803398823147328</v>
      </c>
      <c r="D95" s="3">
        <v>4.2</v>
      </c>
      <c r="E95">
        <v>0.20816326530612245</v>
      </c>
    </row>
    <row r="96" spans="2:5" x14ac:dyDescent="0.25">
      <c r="B96">
        <f t="shared" si="1"/>
        <v>1970.25</v>
      </c>
      <c r="C96">
        <v>0.1526735783763313</v>
      </c>
      <c r="D96" s="3">
        <v>4.8</v>
      </c>
      <c r="E96">
        <v>0.28953932298294727</v>
      </c>
    </row>
    <row r="97" spans="2:5" x14ac:dyDescent="0.25">
      <c r="B97">
        <f t="shared" si="1"/>
        <v>1970.5</v>
      </c>
      <c r="C97">
        <v>0.1373482692376545</v>
      </c>
      <c r="D97" s="3">
        <v>5.2</v>
      </c>
      <c r="E97">
        <v>0.30865921787709499</v>
      </c>
    </row>
    <row r="98" spans="2:5" x14ac:dyDescent="0.25">
      <c r="B98">
        <f t="shared" si="1"/>
        <v>1970.75</v>
      </c>
      <c r="C98">
        <v>-1.810457549442883</v>
      </c>
      <c r="D98" s="3">
        <v>5.8</v>
      </c>
      <c r="E98">
        <v>0.33569515962924817</v>
      </c>
    </row>
    <row r="99" spans="2:5" x14ac:dyDescent="0.25">
      <c r="B99">
        <f t="shared" si="1"/>
        <v>1971</v>
      </c>
      <c r="C99">
        <v>5.2641819418294142E-2</v>
      </c>
      <c r="D99" s="3">
        <v>5.9</v>
      </c>
      <c r="E99">
        <v>0.55204678362573101</v>
      </c>
    </row>
    <row r="100" spans="2:5" x14ac:dyDescent="0.25">
      <c r="B100">
        <f t="shared" si="1"/>
        <v>1971.25</v>
      </c>
      <c r="C100">
        <v>-0.22045713993588023</v>
      </c>
      <c r="D100" s="3">
        <v>5.9</v>
      </c>
      <c r="E100">
        <v>0.64367954911433178</v>
      </c>
    </row>
    <row r="101" spans="2:5" x14ac:dyDescent="0.25">
      <c r="B101">
        <f t="shared" si="1"/>
        <v>1971.5</v>
      </c>
      <c r="C101">
        <v>-0.25699421254699345</v>
      </c>
      <c r="D101" s="3">
        <v>6</v>
      </c>
      <c r="E101">
        <v>0.66508875739644968</v>
      </c>
    </row>
    <row r="102" spans="2:5" x14ac:dyDescent="0.25">
      <c r="B102">
        <f t="shared" si="1"/>
        <v>1971.75</v>
      </c>
      <c r="C102">
        <v>-0.80932165419245872</v>
      </c>
      <c r="D102" s="3">
        <v>5.9</v>
      </c>
      <c r="E102">
        <v>0.59000000000000008</v>
      </c>
    </row>
    <row r="103" spans="2:5" x14ac:dyDescent="0.25">
      <c r="B103">
        <f t="shared" si="1"/>
        <v>1972</v>
      </c>
      <c r="C103">
        <v>0.12170431782260575</v>
      </c>
      <c r="D103" s="3">
        <v>5.8</v>
      </c>
      <c r="E103">
        <v>0.75823823823823822</v>
      </c>
    </row>
    <row r="104" spans="2:5" x14ac:dyDescent="0.25">
      <c r="B104">
        <f t="shared" si="1"/>
        <v>1972.25</v>
      </c>
      <c r="C104">
        <v>1.6246709551065528</v>
      </c>
      <c r="D104" s="3">
        <v>5.7</v>
      </c>
      <c r="E104">
        <v>0.75422492401215802</v>
      </c>
    </row>
    <row r="105" spans="2:5" x14ac:dyDescent="0.25">
      <c r="B105">
        <f t="shared" si="1"/>
        <v>1972.5</v>
      </c>
      <c r="C105">
        <v>1.7287765040323655</v>
      </c>
      <c r="D105" s="3">
        <v>5.6</v>
      </c>
      <c r="E105">
        <v>0.61142857142857143</v>
      </c>
    </row>
    <row r="106" spans="2:5" x14ac:dyDescent="0.25">
      <c r="B106">
        <f t="shared" si="1"/>
        <v>1972.75</v>
      </c>
      <c r="C106">
        <v>2.5002101588613335</v>
      </c>
      <c r="D106" s="3">
        <v>5.4</v>
      </c>
      <c r="E106">
        <v>0.48765247164562381</v>
      </c>
    </row>
    <row r="107" spans="2:5" x14ac:dyDescent="0.25">
      <c r="B107">
        <f t="shared" si="1"/>
        <v>1973</v>
      </c>
      <c r="C107">
        <v>4.1425111498314413</v>
      </c>
      <c r="D107" s="3">
        <v>4.9000000000000004</v>
      </c>
      <c r="E107">
        <v>0.45194716465497609</v>
      </c>
    </row>
    <row r="108" spans="2:5" x14ac:dyDescent="0.25">
      <c r="B108">
        <f t="shared" si="1"/>
        <v>1973.25</v>
      </c>
      <c r="C108">
        <v>4.382018777576616</v>
      </c>
      <c r="D108" s="3">
        <v>4.9000000000000004</v>
      </c>
      <c r="E108">
        <v>0.40907846715328472</v>
      </c>
    </row>
    <row r="109" spans="2:5" x14ac:dyDescent="0.25">
      <c r="B109">
        <f t="shared" si="1"/>
        <v>1973.5</v>
      </c>
      <c r="C109">
        <v>2.9205954522266762</v>
      </c>
      <c r="D109" s="3">
        <v>4.8</v>
      </c>
      <c r="E109">
        <v>0.33777777777777779</v>
      </c>
    </row>
    <row r="110" spans="2:5" x14ac:dyDescent="0.25">
      <c r="B110">
        <f t="shared" si="1"/>
        <v>1973.75</v>
      </c>
      <c r="C110">
        <v>2.9342409555257829</v>
      </c>
      <c r="D110" s="3">
        <v>4.8</v>
      </c>
      <c r="E110">
        <v>0.32935758692148281</v>
      </c>
    </row>
    <row r="111" spans="2:5" x14ac:dyDescent="0.25">
      <c r="B111">
        <f t="shared" si="1"/>
        <v>1974</v>
      </c>
      <c r="C111">
        <v>1.1048703648481999</v>
      </c>
      <c r="D111" s="3">
        <v>5.0999999999999996</v>
      </c>
      <c r="E111">
        <v>0.37567451820128478</v>
      </c>
    </row>
    <row r="112" spans="2:5" x14ac:dyDescent="0.25">
      <c r="B112">
        <f t="shared" si="1"/>
        <v>1974.25</v>
      </c>
      <c r="C112">
        <v>0.4013737650110632</v>
      </c>
      <c r="D112" s="3">
        <v>5.2</v>
      </c>
      <c r="E112">
        <v>0.42366315789473685</v>
      </c>
    </row>
    <row r="113" spans="2:5" x14ac:dyDescent="0.25">
      <c r="B113">
        <f t="shared" si="1"/>
        <v>1974.5</v>
      </c>
      <c r="C113">
        <v>-1.548712537200805</v>
      </c>
      <c r="D113" s="3">
        <v>5.6</v>
      </c>
      <c r="E113">
        <v>0.41994588326246618</v>
      </c>
    </row>
    <row r="114" spans="2:5" x14ac:dyDescent="0.25">
      <c r="B114">
        <f t="shared" si="1"/>
        <v>1974.75</v>
      </c>
      <c r="C114">
        <v>-2.8856753154578452</v>
      </c>
      <c r="D114" s="3">
        <v>6.6</v>
      </c>
      <c r="E114">
        <v>0.43819672131147541</v>
      </c>
    </row>
    <row r="115" spans="2:5" x14ac:dyDescent="0.25">
      <c r="B115">
        <f t="shared" si="1"/>
        <v>1975</v>
      </c>
      <c r="C115">
        <v>-5.018857688133143</v>
      </c>
      <c r="D115" s="3">
        <v>8.3000000000000007</v>
      </c>
      <c r="E115">
        <v>0.79145577876337081</v>
      </c>
    </row>
    <row r="116" spans="2:5" x14ac:dyDescent="0.25">
      <c r="B116">
        <f t="shared" si="1"/>
        <v>1975.25</v>
      </c>
      <c r="C116">
        <v>-5.1254973921776008</v>
      </c>
      <c r="D116" s="3">
        <v>8.9</v>
      </c>
      <c r="E116">
        <v>1.2875361969111969</v>
      </c>
    </row>
    <row r="117" spans="2:5" x14ac:dyDescent="0.25">
      <c r="B117">
        <f t="shared" si="1"/>
        <v>1975.5</v>
      </c>
      <c r="C117">
        <v>-4.2981361109732132</v>
      </c>
      <c r="D117" s="3">
        <v>8.5</v>
      </c>
      <c r="E117">
        <v>1.5749405730013761</v>
      </c>
    </row>
    <row r="118" spans="2:5" x14ac:dyDescent="0.25">
      <c r="B118">
        <f t="shared" si="1"/>
        <v>1975.75</v>
      </c>
      <c r="C118">
        <v>-3.8247352063950628</v>
      </c>
      <c r="D118" s="3">
        <v>8.3000000000000007</v>
      </c>
      <c r="E118">
        <v>1.4885176651305685</v>
      </c>
    </row>
    <row r="119" spans="2:5" x14ac:dyDescent="0.25">
      <c r="B119">
        <f t="shared" si="1"/>
        <v>1976</v>
      </c>
      <c r="C119">
        <v>-2.3760454933070094</v>
      </c>
      <c r="D119" s="3">
        <v>7.7</v>
      </c>
      <c r="E119">
        <v>1.6481325546652179</v>
      </c>
    </row>
    <row r="120" spans="2:5" x14ac:dyDescent="0.25">
      <c r="B120">
        <f t="shared" si="1"/>
        <v>1976.25</v>
      </c>
      <c r="C120">
        <v>-2.415655560505694</v>
      </c>
      <c r="D120" s="3">
        <v>7.6</v>
      </c>
      <c r="E120">
        <v>1.4874360746371804</v>
      </c>
    </row>
    <row r="121" spans="2:5" x14ac:dyDescent="0.25">
      <c r="B121">
        <f t="shared" si="1"/>
        <v>1976.5</v>
      </c>
      <c r="C121">
        <v>-2.7163298999920422</v>
      </c>
      <c r="D121" s="3">
        <v>7.7</v>
      </c>
      <c r="E121">
        <v>1.2783465094466033</v>
      </c>
    </row>
    <row r="122" spans="2:5" x14ac:dyDescent="0.25">
      <c r="B122">
        <f t="shared" si="1"/>
        <v>1976.75</v>
      </c>
      <c r="C122">
        <v>-2.7870407058424829</v>
      </c>
      <c r="D122" s="3">
        <v>7.8</v>
      </c>
      <c r="E122">
        <v>1.2023101433882104</v>
      </c>
    </row>
    <row r="123" spans="2:5" x14ac:dyDescent="0.25">
      <c r="B123">
        <f t="shared" si="1"/>
        <v>1977</v>
      </c>
      <c r="C123">
        <v>-2.4565710010243853</v>
      </c>
      <c r="D123" s="3">
        <v>7.5</v>
      </c>
      <c r="E123">
        <v>1.2644695628489717</v>
      </c>
    </row>
    <row r="124" spans="2:5" x14ac:dyDescent="0.25">
      <c r="B124">
        <f t="shared" si="1"/>
        <v>1977.25</v>
      </c>
      <c r="C124">
        <v>-1.3198264777776239</v>
      </c>
      <c r="D124" s="3">
        <v>7.1</v>
      </c>
      <c r="E124">
        <v>1.1444776119402984</v>
      </c>
    </row>
    <row r="125" spans="2:5" x14ac:dyDescent="0.25">
      <c r="B125">
        <f t="shared" si="1"/>
        <v>1977.5</v>
      </c>
      <c r="C125">
        <v>-0.39391408655071164</v>
      </c>
      <c r="D125" s="3">
        <v>6.9</v>
      </c>
      <c r="E125">
        <v>0.93783467446964153</v>
      </c>
    </row>
    <row r="126" spans="2:5" x14ac:dyDescent="0.25">
      <c r="B126">
        <f t="shared" si="1"/>
        <v>1977.75</v>
      </c>
      <c r="C126">
        <v>-1.2753203747444424</v>
      </c>
      <c r="D126" s="3">
        <v>6.7</v>
      </c>
      <c r="E126">
        <v>0.81749060856498879</v>
      </c>
    </row>
    <row r="127" spans="2:5" x14ac:dyDescent="0.25">
      <c r="B127">
        <f t="shared" si="1"/>
        <v>1978</v>
      </c>
      <c r="C127">
        <v>-1.8115878999715413</v>
      </c>
      <c r="D127" s="3">
        <v>6.3</v>
      </c>
      <c r="E127">
        <v>0.75331452750352612</v>
      </c>
    </row>
    <row r="128" spans="2:5" x14ac:dyDescent="0.25">
      <c r="B128">
        <f t="shared" si="1"/>
        <v>1978.25</v>
      </c>
      <c r="C128">
        <v>1.1136307715887774</v>
      </c>
      <c r="D128" s="3">
        <v>6</v>
      </c>
      <c r="E128">
        <v>0.69208115183246077</v>
      </c>
    </row>
    <row r="129" spans="2:6" x14ac:dyDescent="0.25">
      <c r="B129">
        <f t="shared" si="1"/>
        <v>1978.5</v>
      </c>
      <c r="C129">
        <v>1.1556564885877287</v>
      </c>
      <c r="D129" s="3">
        <v>6</v>
      </c>
      <c r="E129">
        <v>0.60768108896451145</v>
      </c>
    </row>
    <row r="130" spans="2:6" x14ac:dyDescent="0.25">
      <c r="B130">
        <f t="shared" si="1"/>
        <v>1978.75</v>
      </c>
      <c r="C130">
        <v>1.5468427104444973</v>
      </c>
      <c r="D130" s="3">
        <v>5.9</v>
      </c>
      <c r="E130">
        <v>0.48584812623274171</v>
      </c>
    </row>
    <row r="131" spans="2:6" x14ac:dyDescent="0.25">
      <c r="B131">
        <f t="shared" si="1"/>
        <v>1979</v>
      </c>
      <c r="C131">
        <v>0.80896681825475303</v>
      </c>
      <c r="D131" s="3">
        <v>5.9</v>
      </c>
      <c r="E131">
        <v>0.56401305057096252</v>
      </c>
      <c r="F131">
        <f>E131/D131</f>
        <v>9.5595432300163138E-2</v>
      </c>
    </row>
    <row r="132" spans="2:6" x14ac:dyDescent="0.25">
      <c r="B132">
        <f t="shared" si="1"/>
        <v>1979.25</v>
      </c>
      <c r="C132">
        <v>4.6351534293108558E-2</v>
      </c>
      <c r="D132" s="3">
        <v>5.7</v>
      </c>
      <c r="E132">
        <v>0.53018804566823374</v>
      </c>
      <c r="F132">
        <f t="shared" ref="F132:F159" si="2">E132/D132</f>
        <v>9.301544660846206E-2</v>
      </c>
    </row>
    <row r="133" spans="2:6" x14ac:dyDescent="0.25">
      <c r="B133">
        <f t="shared" si="1"/>
        <v>1979.5</v>
      </c>
      <c r="C133">
        <v>-4.4296034525560912E-2</v>
      </c>
      <c r="D133" s="3">
        <v>5.9</v>
      </c>
      <c r="E133">
        <v>0.48106662343977957</v>
      </c>
      <c r="F133">
        <f t="shared" si="2"/>
        <v>8.1536715837250764E-2</v>
      </c>
    </row>
    <row r="134" spans="2:6" x14ac:dyDescent="0.25">
      <c r="B134">
        <f t="shared" si="1"/>
        <v>1979.75</v>
      </c>
      <c r="C134">
        <v>-0.5203533864650447</v>
      </c>
      <c r="D134" s="3">
        <v>6</v>
      </c>
      <c r="E134">
        <v>0.47534202990773144</v>
      </c>
      <c r="F134">
        <f t="shared" si="2"/>
        <v>7.9223671651288574E-2</v>
      </c>
    </row>
    <row r="135" spans="2:6" x14ac:dyDescent="0.25">
      <c r="B135">
        <f t="shared" si="1"/>
        <v>1980</v>
      </c>
      <c r="C135">
        <v>-0.85348064759469366</v>
      </c>
      <c r="D135" s="3">
        <v>6.3</v>
      </c>
      <c r="E135">
        <v>0.55342281879194632</v>
      </c>
      <c r="F135">
        <f t="shared" si="2"/>
        <v>8.784489187173751E-2</v>
      </c>
    </row>
    <row r="136" spans="2:6" x14ac:dyDescent="0.25">
      <c r="B136">
        <f t="shared" si="1"/>
        <v>1980.25</v>
      </c>
      <c r="C136">
        <v>-3.4721520703401252</v>
      </c>
      <c r="D136" s="3">
        <v>7.3</v>
      </c>
      <c r="E136">
        <v>0.70729553308588244</v>
      </c>
      <c r="F136">
        <f t="shared" si="2"/>
        <v>9.6889799052860617E-2</v>
      </c>
    </row>
    <row r="137" spans="2:6" x14ac:dyDescent="0.25">
      <c r="B137">
        <f t="shared" ref="B137:B200" si="3">B136+0.25</f>
        <v>1980.5</v>
      </c>
      <c r="C137">
        <v>-4.1705226166190439</v>
      </c>
      <c r="D137" s="3">
        <v>7.7</v>
      </c>
      <c r="E137">
        <v>0.8494162004378496</v>
      </c>
      <c r="F137">
        <f t="shared" si="2"/>
        <v>0.11031379226465579</v>
      </c>
    </row>
    <row r="138" spans="2:6" x14ac:dyDescent="0.25">
      <c r="B138">
        <f t="shared" si="3"/>
        <v>1980.75</v>
      </c>
      <c r="C138">
        <v>-2.8393418433681172</v>
      </c>
      <c r="D138" s="3">
        <v>7.4</v>
      </c>
      <c r="E138">
        <v>0.95679214402618662</v>
      </c>
      <c r="F138">
        <f t="shared" si="2"/>
        <v>0.12929623567921439</v>
      </c>
    </row>
    <row r="139" spans="2:6" x14ac:dyDescent="0.25">
      <c r="B139">
        <f t="shared" si="3"/>
        <v>1981</v>
      </c>
      <c r="C139">
        <v>-1.3046542669553791</v>
      </c>
      <c r="D139" s="3">
        <v>7.4</v>
      </c>
      <c r="E139">
        <v>1.2027878033602986</v>
      </c>
      <c r="F139">
        <f t="shared" si="2"/>
        <v>0.16253889234598629</v>
      </c>
    </row>
    <row r="140" spans="2:6" x14ac:dyDescent="0.25">
      <c r="B140">
        <f t="shared" si="3"/>
        <v>1981.25</v>
      </c>
      <c r="C140">
        <v>-2.6932576921367346</v>
      </c>
      <c r="D140" s="3">
        <v>7.4</v>
      </c>
      <c r="E140">
        <v>1.0934012675531255</v>
      </c>
      <c r="F140">
        <f t="shared" si="2"/>
        <v>0.14775692804771964</v>
      </c>
    </row>
    <row r="141" spans="2:6" x14ac:dyDescent="0.25">
      <c r="B141">
        <f t="shared" si="3"/>
        <v>1981.5</v>
      </c>
      <c r="C141">
        <v>-2.1038540484250809</v>
      </c>
      <c r="D141" s="3">
        <v>7.4</v>
      </c>
      <c r="E141">
        <v>1.0083799577272163</v>
      </c>
      <c r="F141">
        <f t="shared" si="2"/>
        <v>0.13626756185502922</v>
      </c>
    </row>
    <row r="142" spans="2:6" x14ac:dyDescent="0.25">
      <c r="B142">
        <f t="shared" si="3"/>
        <v>1981.75</v>
      </c>
      <c r="C142">
        <v>-4.0076843014236641</v>
      </c>
      <c r="D142" s="3">
        <v>8.1999999999999993</v>
      </c>
      <c r="E142">
        <v>0.96782095535018375</v>
      </c>
      <c r="F142">
        <f t="shared" si="2"/>
        <v>0.11802694577441267</v>
      </c>
    </row>
    <row r="143" spans="2:6" x14ac:dyDescent="0.25">
      <c r="B143">
        <f t="shared" si="3"/>
        <v>1982</v>
      </c>
      <c r="C143">
        <v>-6.3969138421701297</v>
      </c>
      <c r="D143" s="3">
        <v>8.8000000000000007</v>
      </c>
      <c r="E143">
        <v>1.2190357955721085</v>
      </c>
      <c r="F143">
        <f t="shared" si="2"/>
        <v>0.13852679495137596</v>
      </c>
    </row>
    <row r="144" spans="2:6" x14ac:dyDescent="0.25">
      <c r="B144">
        <f t="shared" si="3"/>
        <v>1982.25</v>
      </c>
      <c r="C144">
        <v>-6.6024500140283795</v>
      </c>
      <c r="D144" s="3">
        <v>9.4</v>
      </c>
      <c r="E144">
        <v>1.5560933281912843</v>
      </c>
      <c r="F144">
        <f t="shared" si="2"/>
        <v>0.16554184342460471</v>
      </c>
    </row>
    <row r="145" spans="2:6" x14ac:dyDescent="0.25">
      <c r="B145">
        <f t="shared" si="3"/>
        <v>1982.5</v>
      </c>
      <c r="C145">
        <v>-7.7448733853904219</v>
      </c>
      <c r="D145" s="3">
        <v>9.9</v>
      </c>
      <c r="E145">
        <v>1.6650245856856674</v>
      </c>
      <c r="F145">
        <f t="shared" si="2"/>
        <v>0.16818430158441083</v>
      </c>
    </row>
    <row r="146" spans="2:6" x14ac:dyDescent="0.25">
      <c r="B146">
        <f t="shared" si="3"/>
        <v>1982.75</v>
      </c>
      <c r="C146">
        <v>-8.4245879059523432</v>
      </c>
      <c r="D146" s="3">
        <v>10.7</v>
      </c>
      <c r="E146">
        <v>1.9892474026522509</v>
      </c>
      <c r="F146">
        <f t="shared" si="2"/>
        <v>0.18591097221049074</v>
      </c>
    </row>
    <row r="147" spans="2:6" x14ac:dyDescent="0.25">
      <c r="B147">
        <f t="shared" si="3"/>
        <v>1983</v>
      </c>
      <c r="C147">
        <v>-7.9046170847823118</v>
      </c>
      <c r="D147" s="3">
        <v>10.4</v>
      </c>
      <c r="E147">
        <v>2.5764787752261658</v>
      </c>
      <c r="F147">
        <f t="shared" si="2"/>
        <v>0.24773834377174669</v>
      </c>
    </row>
    <row r="148" spans="2:6" x14ac:dyDescent="0.25">
      <c r="B148">
        <f t="shared" si="3"/>
        <v>1983.25</v>
      </c>
      <c r="C148">
        <v>-6.3823968428470597</v>
      </c>
      <c r="D148" s="3">
        <v>10.1</v>
      </c>
      <c r="E148">
        <v>2.6305176868929876</v>
      </c>
      <c r="F148">
        <f t="shared" si="2"/>
        <v>0.260447295731979</v>
      </c>
    </row>
    <row r="149" spans="2:6" x14ac:dyDescent="0.25">
      <c r="B149">
        <f t="shared" si="3"/>
        <v>1983.5</v>
      </c>
      <c r="C149">
        <v>-5.1323170237248199</v>
      </c>
      <c r="D149" s="3">
        <v>9.4</v>
      </c>
      <c r="E149">
        <v>2.2020602823349864</v>
      </c>
      <c r="F149">
        <f t="shared" si="2"/>
        <v>0.2342617321632964</v>
      </c>
    </row>
    <row r="150" spans="2:6" x14ac:dyDescent="0.25">
      <c r="B150">
        <f t="shared" si="3"/>
        <v>1983.75</v>
      </c>
      <c r="C150">
        <v>-3.7986422118611092</v>
      </c>
      <c r="D150" s="3">
        <v>8.5</v>
      </c>
      <c r="E150">
        <v>1.783117425825324</v>
      </c>
      <c r="F150">
        <f t="shared" si="2"/>
        <v>0.20977852068533223</v>
      </c>
    </row>
    <row r="151" spans="2:6" x14ac:dyDescent="0.25">
      <c r="B151">
        <f t="shared" si="3"/>
        <v>1984</v>
      </c>
      <c r="C151">
        <v>-2.6149786249577822</v>
      </c>
      <c r="D151" s="3">
        <v>7.9</v>
      </c>
      <c r="E151">
        <v>1.7625</v>
      </c>
      <c r="F151">
        <f t="shared" si="2"/>
        <v>0.22310126582278481</v>
      </c>
    </row>
    <row r="152" spans="2:6" x14ac:dyDescent="0.25">
      <c r="B152">
        <f t="shared" si="3"/>
        <v>1984.25</v>
      </c>
      <c r="C152">
        <v>-1.6734386549325913</v>
      </c>
      <c r="D152" s="3">
        <v>7.4</v>
      </c>
      <c r="E152">
        <v>1.5417757339936329</v>
      </c>
      <c r="F152">
        <f t="shared" si="2"/>
        <v>0.20834807216130172</v>
      </c>
    </row>
    <row r="153" spans="2:6" x14ac:dyDescent="0.25">
      <c r="B153">
        <f t="shared" si="3"/>
        <v>1984.5</v>
      </c>
      <c r="C153">
        <v>-1.4938410527006614</v>
      </c>
      <c r="D153" s="3">
        <v>7.4</v>
      </c>
      <c r="E153">
        <v>1.2941704035874442</v>
      </c>
      <c r="F153">
        <f t="shared" si="2"/>
        <v>0.17488789237668165</v>
      </c>
    </row>
    <row r="154" spans="2:6" x14ac:dyDescent="0.25">
      <c r="B154">
        <f t="shared" si="3"/>
        <v>1984.75</v>
      </c>
      <c r="C154">
        <v>-1.4862916892407838</v>
      </c>
      <c r="D154" s="3">
        <v>7.3</v>
      </c>
      <c r="E154">
        <v>1.1522617901828682</v>
      </c>
      <c r="F154">
        <f t="shared" si="2"/>
        <v>0.15784408084696824</v>
      </c>
    </row>
    <row r="155" spans="2:6" x14ac:dyDescent="0.25">
      <c r="B155">
        <f t="shared" si="3"/>
        <v>1985</v>
      </c>
      <c r="C155">
        <v>-1.3729652851308369</v>
      </c>
      <c r="D155" s="3">
        <v>7.2</v>
      </c>
      <c r="E155">
        <v>1.2073196986006458</v>
      </c>
      <c r="F155">
        <f t="shared" si="2"/>
        <v>0.16768329147231192</v>
      </c>
    </row>
    <row r="156" spans="2:6" x14ac:dyDescent="0.25">
      <c r="B156">
        <f t="shared" si="3"/>
        <v>1985.25</v>
      </c>
      <c r="C156">
        <v>-1.3644252821789771</v>
      </c>
      <c r="D156" s="3">
        <v>7.3</v>
      </c>
      <c r="E156">
        <v>1.1838778917243025</v>
      </c>
      <c r="F156">
        <f t="shared" si="2"/>
        <v>0.16217505366086335</v>
      </c>
    </row>
    <row r="157" spans="2:6" x14ac:dyDescent="0.25">
      <c r="B157">
        <f t="shared" si="3"/>
        <v>1985.5</v>
      </c>
      <c r="C157">
        <v>-0.64884151880844165</v>
      </c>
      <c r="D157" s="3">
        <v>7.2</v>
      </c>
      <c r="E157">
        <v>1.0489722322394517</v>
      </c>
      <c r="F157">
        <f t="shared" si="2"/>
        <v>0.14569058781103494</v>
      </c>
    </row>
    <row r="158" spans="2:6" x14ac:dyDescent="0.25">
      <c r="B158">
        <f t="shared" si="3"/>
        <v>1985.75</v>
      </c>
      <c r="C158">
        <v>-0.72256307031645106</v>
      </c>
      <c r="D158" s="3">
        <v>7</v>
      </c>
      <c r="E158">
        <v>0.98058133854421103</v>
      </c>
      <c r="F158">
        <f t="shared" si="2"/>
        <v>0.14008304836345872</v>
      </c>
    </row>
    <row r="159" spans="2:6" x14ac:dyDescent="0.25">
      <c r="B159">
        <f t="shared" si="3"/>
        <v>1986</v>
      </c>
      <c r="C159">
        <v>-0.57410986167387168</v>
      </c>
      <c r="D159" s="3">
        <v>7</v>
      </c>
      <c r="E159">
        <v>1.0278286341999268</v>
      </c>
      <c r="F159">
        <f t="shared" si="2"/>
        <v>0.14683266202856096</v>
      </c>
    </row>
    <row r="160" spans="2:6" x14ac:dyDescent="0.25">
      <c r="B160">
        <f t="shared" si="3"/>
        <v>1986.25</v>
      </c>
      <c r="C160">
        <v>-0.96621838821641404</v>
      </c>
      <c r="D160" s="3">
        <v>7.2</v>
      </c>
      <c r="E160">
        <v>1.0701434159061278</v>
      </c>
    </row>
    <row r="161" spans="2:5" x14ac:dyDescent="0.25">
      <c r="B161">
        <f t="shared" si="3"/>
        <v>1986.5</v>
      </c>
      <c r="C161">
        <v>-0.79119322147138371</v>
      </c>
      <c r="D161" s="3">
        <v>7</v>
      </c>
      <c r="E161">
        <v>1.0082374318594791</v>
      </c>
    </row>
    <row r="162" spans="2:5" x14ac:dyDescent="0.25">
      <c r="B162">
        <f t="shared" si="3"/>
        <v>1986.75</v>
      </c>
      <c r="C162">
        <v>-1.0826411722152947</v>
      </c>
      <c r="D162" s="3">
        <v>6.8</v>
      </c>
      <c r="E162">
        <v>0.92402717726991968</v>
      </c>
    </row>
    <row r="163" spans="2:5" x14ac:dyDescent="0.25">
      <c r="B163">
        <f t="shared" si="3"/>
        <v>1987</v>
      </c>
      <c r="C163">
        <v>-1.2967087054168367</v>
      </c>
      <c r="D163" s="3">
        <v>6.6</v>
      </c>
      <c r="E163">
        <v>0.98752699098183661</v>
      </c>
    </row>
    <row r="164" spans="2:5" x14ac:dyDescent="0.25">
      <c r="B164">
        <f t="shared" si="3"/>
        <v>1987.25</v>
      </c>
      <c r="C164">
        <v>-0.99867263793031513</v>
      </c>
      <c r="D164" s="3">
        <v>6.3</v>
      </c>
      <c r="E164">
        <v>0.94353097934710195</v>
      </c>
    </row>
    <row r="165" spans="2:5" x14ac:dyDescent="0.25">
      <c r="B165">
        <f t="shared" si="3"/>
        <v>1987.5</v>
      </c>
      <c r="C165">
        <v>-0.88871355410862996</v>
      </c>
      <c r="D165" s="3">
        <v>6</v>
      </c>
      <c r="E165">
        <v>0.82468793342579749</v>
      </c>
    </row>
    <row r="166" spans="2:5" x14ac:dyDescent="0.25">
      <c r="B166">
        <f t="shared" si="3"/>
        <v>1987.75</v>
      </c>
      <c r="C166">
        <v>5.637886747275251E-2</v>
      </c>
      <c r="D166" s="3">
        <v>5.8</v>
      </c>
      <c r="E166">
        <v>0.71248230965185388</v>
      </c>
    </row>
    <row r="167" spans="2:5" x14ac:dyDescent="0.25">
      <c r="B167">
        <f t="shared" si="3"/>
        <v>1988</v>
      </c>
      <c r="C167">
        <v>-0.18007327843947724</v>
      </c>
      <c r="D167" s="3">
        <v>5.7</v>
      </c>
      <c r="E167">
        <v>0.74885099002746058</v>
      </c>
    </row>
    <row r="168" spans="2:5" x14ac:dyDescent="0.25">
      <c r="B168">
        <f t="shared" si="3"/>
        <v>1988.25</v>
      </c>
      <c r="C168">
        <v>0.34859803959389246</v>
      </c>
      <c r="D168" s="3">
        <v>5.5</v>
      </c>
      <c r="E168">
        <v>0.69888587774766631</v>
      </c>
    </row>
    <row r="169" spans="2:5" x14ac:dyDescent="0.25">
      <c r="B169">
        <f t="shared" si="3"/>
        <v>1988.5</v>
      </c>
      <c r="C169">
        <v>0.11678028921434094</v>
      </c>
      <c r="D169" s="3">
        <v>5.5</v>
      </c>
      <c r="E169">
        <v>0.65088270496708556</v>
      </c>
    </row>
    <row r="170" spans="2:5" x14ac:dyDescent="0.25">
      <c r="B170">
        <f t="shared" si="3"/>
        <v>1988.75</v>
      </c>
      <c r="C170">
        <v>0.69865877335391458</v>
      </c>
      <c r="D170" s="3">
        <v>5.3</v>
      </c>
      <c r="E170">
        <v>0.55827855068032406</v>
      </c>
    </row>
    <row r="171" spans="2:5" x14ac:dyDescent="0.25">
      <c r="B171">
        <f t="shared" si="3"/>
        <v>1989</v>
      </c>
      <c r="C171">
        <v>0.88856277831270125</v>
      </c>
      <c r="D171" s="3">
        <v>5.2</v>
      </c>
      <c r="E171">
        <v>0.57714731098986749</v>
      </c>
    </row>
    <row r="172" spans="2:5" x14ac:dyDescent="0.25">
      <c r="B172">
        <f t="shared" si="3"/>
        <v>1989.25</v>
      </c>
      <c r="C172">
        <v>0.88449775869051417</v>
      </c>
      <c r="D172" s="3">
        <v>5.2</v>
      </c>
      <c r="E172">
        <v>0.53984242236984392</v>
      </c>
    </row>
    <row r="173" spans="2:5" x14ac:dyDescent="0.25">
      <c r="B173">
        <f t="shared" si="3"/>
        <v>1989.5</v>
      </c>
      <c r="C173">
        <v>0.92719507986602601</v>
      </c>
      <c r="D173" s="3">
        <v>5.2</v>
      </c>
      <c r="E173">
        <v>0.4657072872014697</v>
      </c>
    </row>
    <row r="174" spans="2:5" x14ac:dyDescent="0.25">
      <c r="B174">
        <f t="shared" si="3"/>
        <v>1989.75</v>
      </c>
      <c r="C174">
        <v>0.40267917753837623</v>
      </c>
      <c r="D174" s="3">
        <v>5.4</v>
      </c>
      <c r="E174">
        <v>0.49032064728798325</v>
      </c>
    </row>
    <row r="175" spans="2:5" x14ac:dyDescent="0.25">
      <c r="B175">
        <f t="shared" si="3"/>
        <v>1990</v>
      </c>
      <c r="C175">
        <v>0.70188896578533777</v>
      </c>
      <c r="D175" s="3">
        <v>5.3</v>
      </c>
      <c r="E175">
        <v>0.53818809059547024</v>
      </c>
    </row>
    <row r="176" spans="2:5" x14ac:dyDescent="0.25">
      <c r="B176">
        <f t="shared" si="3"/>
        <v>1990.25</v>
      </c>
      <c r="C176">
        <v>0.36700941300626982</v>
      </c>
      <c r="D176" s="3">
        <v>5.3</v>
      </c>
      <c r="E176">
        <v>0.53078986587183308</v>
      </c>
    </row>
    <row r="177" spans="2:5" x14ac:dyDescent="0.25">
      <c r="B177">
        <f t="shared" si="3"/>
        <v>1990.5</v>
      </c>
      <c r="C177">
        <v>-0.35577300308515192</v>
      </c>
      <c r="D177" s="3">
        <v>5.7</v>
      </c>
      <c r="E177">
        <v>0.57804162592540853</v>
      </c>
    </row>
    <row r="178" spans="2:5" x14ac:dyDescent="0.25">
      <c r="B178">
        <f t="shared" si="3"/>
        <v>1990.75</v>
      </c>
      <c r="C178">
        <v>-1.9466029121196524</v>
      </c>
      <c r="D178" s="3">
        <v>6.1</v>
      </c>
      <c r="E178">
        <v>0.58166839647119872</v>
      </c>
    </row>
    <row r="179" spans="2:5" x14ac:dyDescent="0.25">
      <c r="B179">
        <f t="shared" si="3"/>
        <v>1991</v>
      </c>
      <c r="C179">
        <v>-3.1219424023833149</v>
      </c>
      <c r="D179" s="3">
        <v>6.6</v>
      </c>
      <c r="E179">
        <v>0.76757148027506328</v>
      </c>
    </row>
    <row r="180" spans="2:5" x14ac:dyDescent="0.25">
      <c r="B180">
        <f t="shared" si="3"/>
        <v>1991.25</v>
      </c>
      <c r="C180">
        <v>-3.1195212669969337</v>
      </c>
      <c r="D180" s="3">
        <v>6.8</v>
      </c>
      <c r="E180">
        <v>0.85729529111575042</v>
      </c>
    </row>
    <row r="181" spans="2:5" x14ac:dyDescent="0.25">
      <c r="B181">
        <f t="shared" si="3"/>
        <v>1991.5</v>
      </c>
      <c r="C181">
        <v>-3.35740047933841</v>
      </c>
      <c r="D181" s="3">
        <v>6.9</v>
      </c>
      <c r="E181">
        <v>0.91091476091476098</v>
      </c>
    </row>
    <row r="182" spans="2:5" x14ac:dyDescent="0.25">
      <c r="B182">
        <f t="shared" si="3"/>
        <v>1991.75</v>
      </c>
      <c r="C182">
        <v>-3.6164293671666456</v>
      </c>
      <c r="D182" s="3">
        <v>7.1</v>
      </c>
      <c r="E182">
        <v>0.98641824249165722</v>
      </c>
    </row>
    <row r="183" spans="2:5" x14ac:dyDescent="0.25">
      <c r="B183">
        <f t="shared" si="3"/>
        <v>1992</v>
      </c>
      <c r="C183">
        <v>-3.169808788375982</v>
      </c>
      <c r="D183" s="3">
        <v>7.4</v>
      </c>
      <c r="E183">
        <v>1.4155974039791468</v>
      </c>
    </row>
    <row r="184" spans="2:5" x14ac:dyDescent="0.25">
      <c r="B184">
        <f t="shared" si="3"/>
        <v>1992.25</v>
      </c>
      <c r="C184">
        <v>-2.7550875455863522</v>
      </c>
      <c r="D184" s="3">
        <v>7.6</v>
      </c>
      <c r="E184">
        <v>1.59136956745094</v>
      </c>
    </row>
    <row r="185" spans="2:5" x14ac:dyDescent="0.25">
      <c r="B185">
        <f t="shared" si="3"/>
        <v>1992.5</v>
      </c>
      <c r="C185">
        <v>-2.3712396140045078</v>
      </c>
      <c r="D185" s="3">
        <v>7.6</v>
      </c>
      <c r="E185">
        <v>1.6120742402610646</v>
      </c>
    </row>
    <row r="186" spans="2:5" x14ac:dyDescent="0.25">
      <c r="B186">
        <f t="shared" si="3"/>
        <v>1992.75</v>
      </c>
      <c r="C186">
        <v>-1.9733144784643524</v>
      </c>
      <c r="D186" s="3">
        <v>7.4</v>
      </c>
      <c r="E186">
        <v>1.4796886504680764</v>
      </c>
    </row>
    <row r="187" spans="2:5" x14ac:dyDescent="0.25">
      <c r="B187">
        <f t="shared" si="3"/>
        <v>1993</v>
      </c>
      <c r="C187">
        <v>-2.4526722129517688</v>
      </c>
      <c r="D187" s="3">
        <v>7.1</v>
      </c>
      <c r="E187">
        <v>1.5408576404005223</v>
      </c>
    </row>
    <row r="188" spans="2:5" x14ac:dyDescent="0.25">
      <c r="B188">
        <f t="shared" si="3"/>
        <v>1993.25</v>
      </c>
      <c r="C188">
        <v>-2.4878991084213311</v>
      </c>
      <c r="D188" s="3">
        <v>7.1</v>
      </c>
      <c r="E188">
        <v>1.4002410430590555</v>
      </c>
    </row>
    <row r="189" spans="2:5" x14ac:dyDescent="0.25">
      <c r="B189">
        <f t="shared" si="3"/>
        <v>1993.5</v>
      </c>
      <c r="C189">
        <v>-2.646569767608721</v>
      </c>
      <c r="D189" s="3">
        <v>6.8</v>
      </c>
      <c r="E189">
        <v>1.3488752556237218</v>
      </c>
    </row>
    <row r="190" spans="2:5" x14ac:dyDescent="0.25">
      <c r="B190">
        <f t="shared" si="3"/>
        <v>1993.75</v>
      </c>
      <c r="C190">
        <v>-2.0264768288274988</v>
      </c>
      <c r="D190" s="3">
        <v>6.6</v>
      </c>
      <c r="E190">
        <v>1.269289871944121</v>
      </c>
    </row>
    <row r="191" spans="2:5" x14ac:dyDescent="0.25">
      <c r="B191">
        <f t="shared" si="3"/>
        <v>1994</v>
      </c>
      <c r="C191">
        <v>-1.7595561880492303</v>
      </c>
      <c r="D191" s="3">
        <v>6.6</v>
      </c>
      <c r="E191">
        <v>1.4239224389674103</v>
      </c>
    </row>
    <row r="192" spans="2:5" x14ac:dyDescent="0.25">
      <c r="B192">
        <f t="shared" si="3"/>
        <v>1994.25</v>
      </c>
      <c r="C192">
        <v>-1.1114725410633386</v>
      </c>
      <c r="D192" s="3">
        <v>6.2</v>
      </c>
      <c r="E192">
        <v>1.3210970464135021</v>
      </c>
    </row>
    <row r="193" spans="2:5" x14ac:dyDescent="0.25">
      <c r="B193">
        <f t="shared" si="3"/>
        <v>1994.5</v>
      </c>
      <c r="C193">
        <v>-1.1877433663417001</v>
      </c>
      <c r="D193" s="3">
        <v>6</v>
      </c>
      <c r="E193">
        <v>1.1853639944098591</v>
      </c>
    </row>
    <row r="194" spans="2:5" x14ac:dyDescent="0.25">
      <c r="B194">
        <f t="shared" si="3"/>
        <v>1994.75</v>
      </c>
      <c r="C194">
        <v>-0.80934449020085508</v>
      </c>
      <c r="D194" s="3">
        <v>5.6</v>
      </c>
      <c r="E194">
        <v>1.0365893146249325</v>
      </c>
    </row>
    <row r="195" spans="2:5" x14ac:dyDescent="0.25">
      <c r="B195">
        <f t="shared" si="3"/>
        <v>1995</v>
      </c>
      <c r="C195">
        <v>-1.2956860123131906</v>
      </c>
      <c r="D195" s="3">
        <v>5.5</v>
      </c>
      <c r="E195">
        <v>1.0387537993920972</v>
      </c>
    </row>
    <row r="196" spans="2:5" x14ac:dyDescent="0.25">
      <c r="B196">
        <f t="shared" si="3"/>
        <v>1995.25</v>
      </c>
      <c r="C196">
        <v>-1.8223988744662405</v>
      </c>
      <c r="D196" s="3">
        <v>5.7</v>
      </c>
      <c r="E196">
        <v>1.0213038261565124</v>
      </c>
    </row>
    <row r="197" spans="2:5" x14ac:dyDescent="0.25">
      <c r="B197">
        <f t="shared" si="3"/>
        <v>1995.5</v>
      </c>
      <c r="C197">
        <v>-1.7340468873898556</v>
      </c>
      <c r="D197" s="3">
        <v>5.7</v>
      </c>
      <c r="E197">
        <v>0.95202774813233737</v>
      </c>
    </row>
    <row r="198" spans="2:5" x14ac:dyDescent="0.25">
      <c r="B198">
        <f t="shared" si="3"/>
        <v>1995.75</v>
      </c>
      <c r="C198">
        <v>-1.7960318838481106</v>
      </c>
      <c r="D198" s="3">
        <v>5.6</v>
      </c>
      <c r="E198">
        <v>0.87196969696969695</v>
      </c>
    </row>
    <row r="199" spans="2:5" x14ac:dyDescent="0.25">
      <c r="B199">
        <f t="shared" si="3"/>
        <v>1996</v>
      </c>
      <c r="C199">
        <v>-1.8784928746261074</v>
      </c>
      <c r="D199" s="3">
        <v>5.5</v>
      </c>
      <c r="E199">
        <v>0.97857336588011934</v>
      </c>
    </row>
    <row r="200" spans="2:5" x14ac:dyDescent="0.25">
      <c r="B200">
        <f t="shared" si="3"/>
        <v>1996.25</v>
      </c>
      <c r="C200">
        <v>-0.93296804569822389</v>
      </c>
      <c r="D200" s="3">
        <v>5.5</v>
      </c>
      <c r="E200">
        <v>1.0223635617562576</v>
      </c>
    </row>
    <row r="201" spans="2:5" x14ac:dyDescent="0.25">
      <c r="B201">
        <f t="shared" ref="B201:B264" si="4">B200+0.25</f>
        <v>1996.5</v>
      </c>
      <c r="C201">
        <v>-0.84236232112073017</v>
      </c>
      <c r="D201" s="3">
        <v>5.3</v>
      </c>
      <c r="E201">
        <v>0.96159071610529301</v>
      </c>
    </row>
    <row r="202" spans="2:5" x14ac:dyDescent="0.25">
      <c r="B202">
        <f t="shared" si="4"/>
        <v>1996.75</v>
      </c>
      <c r="C202">
        <v>-0.54108744648320628</v>
      </c>
      <c r="D202" s="3">
        <v>5.3</v>
      </c>
      <c r="E202">
        <v>0.80981458246201032</v>
      </c>
    </row>
    <row r="203" spans="2:5" x14ac:dyDescent="0.25">
      <c r="B203">
        <f t="shared" si="4"/>
        <v>1997</v>
      </c>
      <c r="C203">
        <v>-0.56889023961294882</v>
      </c>
      <c r="D203" s="3">
        <v>5.2</v>
      </c>
      <c r="E203">
        <v>0.86581063919853263</v>
      </c>
    </row>
    <row r="204" spans="2:5" x14ac:dyDescent="0.25">
      <c r="B204">
        <f t="shared" si="4"/>
        <v>1997.25</v>
      </c>
      <c r="C204">
        <v>9.7995189745667982E-2</v>
      </c>
      <c r="D204" s="3">
        <v>5</v>
      </c>
      <c r="E204">
        <v>0.7851239669421487</v>
      </c>
    </row>
    <row r="205" spans="2:5" x14ac:dyDescent="0.25">
      <c r="B205">
        <f t="shared" si="4"/>
        <v>1997.5</v>
      </c>
      <c r="C205">
        <v>0.53041410681816525</v>
      </c>
      <c r="D205" s="3">
        <v>4.9000000000000004</v>
      </c>
      <c r="E205">
        <v>0.80215361445783129</v>
      </c>
    </row>
    <row r="206" spans="2:5" x14ac:dyDescent="0.25">
      <c r="B206">
        <f t="shared" si="4"/>
        <v>1997.75</v>
      </c>
      <c r="C206">
        <v>0.4680797765436378</v>
      </c>
      <c r="D206" s="3">
        <v>4.7</v>
      </c>
      <c r="E206">
        <v>0.68818025884921263</v>
      </c>
    </row>
    <row r="207" spans="2:5" x14ac:dyDescent="0.25">
      <c r="B207">
        <f t="shared" si="4"/>
        <v>1998</v>
      </c>
      <c r="C207">
        <v>0.56923605076508055</v>
      </c>
      <c r="D207" s="3">
        <v>4.5999999999999996</v>
      </c>
      <c r="E207">
        <v>0.7306520031421837</v>
      </c>
    </row>
    <row r="208" spans="2:5" x14ac:dyDescent="0.25">
      <c r="B208">
        <f t="shared" si="4"/>
        <v>1998.25</v>
      </c>
      <c r="C208">
        <v>0.61451386951538556</v>
      </c>
      <c r="D208" s="3">
        <v>4.4000000000000004</v>
      </c>
      <c r="E208">
        <v>0.59614306906213954</v>
      </c>
    </row>
    <row r="209" spans="2:5" x14ac:dyDescent="0.25">
      <c r="B209">
        <f t="shared" si="4"/>
        <v>1998.5</v>
      </c>
      <c r="C209">
        <v>1.0667157479437925</v>
      </c>
      <c r="D209" s="3">
        <v>4.5</v>
      </c>
      <c r="E209">
        <v>0.62175792507204608</v>
      </c>
    </row>
    <row r="210" spans="2:5" x14ac:dyDescent="0.25">
      <c r="B210">
        <f t="shared" si="4"/>
        <v>1998.75</v>
      </c>
      <c r="C210">
        <v>1.9175692624250826</v>
      </c>
      <c r="D210" s="3">
        <v>4.4000000000000004</v>
      </c>
      <c r="E210">
        <v>0.57572103633697247</v>
      </c>
    </row>
    <row r="211" spans="2:5" x14ac:dyDescent="0.25">
      <c r="B211">
        <f t="shared" si="4"/>
        <v>1999</v>
      </c>
      <c r="C211">
        <v>1.9351260630127685</v>
      </c>
      <c r="D211" s="3">
        <v>4.3</v>
      </c>
      <c r="E211">
        <v>0.56014772536511659</v>
      </c>
    </row>
    <row r="212" spans="2:5" x14ac:dyDescent="0.25">
      <c r="B212">
        <f t="shared" si="4"/>
        <v>1999.25</v>
      </c>
      <c r="C212">
        <v>1.8407428709047262</v>
      </c>
      <c r="D212" s="3">
        <v>4.3</v>
      </c>
      <c r="E212">
        <v>0.53123204326516815</v>
      </c>
    </row>
    <row r="213" spans="2:5" x14ac:dyDescent="0.25">
      <c r="B213">
        <f t="shared" si="4"/>
        <v>1999.5</v>
      </c>
      <c r="C213">
        <v>2.2270635590623153</v>
      </c>
      <c r="D213" s="3">
        <v>4.2</v>
      </c>
      <c r="E213">
        <v>0.51454606817414783</v>
      </c>
    </row>
    <row r="214" spans="2:5" x14ac:dyDescent="0.25">
      <c r="B214">
        <f t="shared" si="4"/>
        <v>1999.75</v>
      </c>
      <c r="C214">
        <v>3.1232927436698237</v>
      </c>
      <c r="D214" s="3">
        <v>4.0999999999999996</v>
      </c>
      <c r="E214">
        <v>0.47771168649405177</v>
      </c>
    </row>
    <row r="215" spans="2:5" x14ac:dyDescent="0.25">
      <c r="B215">
        <f t="shared" si="4"/>
        <v>2000</v>
      </c>
      <c r="C215">
        <v>2.496092004331413</v>
      </c>
      <c r="D215" s="3">
        <v>4</v>
      </c>
      <c r="E215">
        <v>0.48283038501560877</v>
      </c>
    </row>
    <row r="216" spans="2:5" x14ac:dyDescent="0.25">
      <c r="B216">
        <f t="shared" si="4"/>
        <v>2000.25</v>
      </c>
      <c r="C216">
        <v>3.5193558164521592</v>
      </c>
      <c r="D216" s="3">
        <v>3.9</v>
      </c>
      <c r="E216">
        <v>0.42671403197158081</v>
      </c>
    </row>
    <row r="217" spans="2:5" x14ac:dyDescent="0.25">
      <c r="B217">
        <f t="shared" si="4"/>
        <v>2000.5</v>
      </c>
      <c r="C217">
        <v>2.6953722884503666</v>
      </c>
      <c r="D217" s="3">
        <v>4</v>
      </c>
      <c r="E217">
        <v>0.47927551375827238</v>
      </c>
    </row>
    <row r="218" spans="2:5" x14ac:dyDescent="0.25">
      <c r="B218">
        <f t="shared" si="4"/>
        <v>2000.75</v>
      </c>
      <c r="C218">
        <v>2.3813308342458823</v>
      </c>
      <c r="D218" s="3">
        <v>3.9</v>
      </c>
      <c r="E218">
        <v>0.41631560157086756</v>
      </c>
    </row>
    <row r="219" spans="2:5" x14ac:dyDescent="0.25">
      <c r="B219">
        <f t="shared" si="4"/>
        <v>2001</v>
      </c>
      <c r="C219">
        <v>1.1556804900224138</v>
      </c>
      <c r="D219" s="3">
        <v>4.2</v>
      </c>
      <c r="E219">
        <v>0.50049309664694286</v>
      </c>
    </row>
    <row r="220" spans="2:5" x14ac:dyDescent="0.25">
      <c r="B220">
        <f t="shared" si="4"/>
        <v>2001.25</v>
      </c>
      <c r="C220">
        <v>0.92934266887178785</v>
      </c>
      <c r="D220" s="3">
        <v>4.4000000000000004</v>
      </c>
      <c r="E220">
        <v>0.47289394657815714</v>
      </c>
    </row>
    <row r="221" spans="2:5" x14ac:dyDescent="0.25">
      <c r="B221">
        <f t="shared" si="4"/>
        <v>2001.5</v>
      </c>
      <c r="C221">
        <v>-0.20719183229653979</v>
      </c>
      <c r="D221" s="3">
        <v>4.8</v>
      </c>
      <c r="E221">
        <v>0.546431667148223</v>
      </c>
    </row>
    <row r="222" spans="2:5" x14ac:dyDescent="0.25">
      <c r="B222">
        <f t="shared" si="4"/>
        <v>2001.75</v>
      </c>
      <c r="C222">
        <v>-0.69590191180595784</v>
      </c>
      <c r="D222" s="3">
        <v>5.5</v>
      </c>
      <c r="E222">
        <v>0.69636819035691921</v>
      </c>
    </row>
    <row r="223" spans="2:5" x14ac:dyDescent="0.25">
      <c r="B223">
        <f t="shared" si="4"/>
        <v>2002</v>
      </c>
      <c r="C223">
        <v>-0.64325114662813254</v>
      </c>
      <c r="D223" s="3">
        <v>5.7</v>
      </c>
      <c r="E223">
        <v>0.89854262812727714</v>
      </c>
    </row>
    <row r="224" spans="2:5" x14ac:dyDescent="0.25">
      <c r="B224">
        <f t="shared" si="4"/>
        <v>2002.25</v>
      </c>
      <c r="C224">
        <v>-0.89294018067888059</v>
      </c>
      <c r="D224" s="3">
        <v>5.8</v>
      </c>
      <c r="E224">
        <v>1.0689981096408316</v>
      </c>
    </row>
    <row r="225" spans="2:5" x14ac:dyDescent="0.25">
      <c r="B225">
        <f t="shared" si="4"/>
        <v>2002.5</v>
      </c>
      <c r="C225">
        <v>-1.1413395901004775</v>
      </c>
      <c r="D225" s="3">
        <v>5.7</v>
      </c>
      <c r="E225">
        <v>1.0762477450390862</v>
      </c>
    </row>
    <row r="226" spans="2:5" x14ac:dyDescent="0.25">
      <c r="B226">
        <f t="shared" si="4"/>
        <v>2002.75</v>
      </c>
      <c r="C226">
        <v>-1.833721671058582</v>
      </c>
      <c r="D226" s="3">
        <v>5.9</v>
      </c>
      <c r="E226">
        <v>1.1898692425491812</v>
      </c>
    </row>
    <row r="227" spans="2:5" x14ac:dyDescent="0.25">
      <c r="B227">
        <f t="shared" si="4"/>
        <v>2003</v>
      </c>
      <c r="C227">
        <v>-2.1201787069111155</v>
      </c>
      <c r="D227" s="3">
        <v>5.9</v>
      </c>
      <c r="E227">
        <v>1.2997201166180758</v>
      </c>
    </row>
    <row r="228" spans="2:5" x14ac:dyDescent="0.25">
      <c r="B228">
        <f t="shared" si="4"/>
        <v>2003.25</v>
      </c>
      <c r="C228">
        <v>-1.9355660708889162</v>
      </c>
      <c r="D228" s="3">
        <v>6.1</v>
      </c>
      <c r="E228">
        <v>1.3380514298381734</v>
      </c>
    </row>
    <row r="229" spans="2:5" x14ac:dyDescent="0.25">
      <c r="B229">
        <f t="shared" si="4"/>
        <v>2003.5</v>
      </c>
      <c r="C229">
        <v>-0.93603646688351483</v>
      </c>
      <c r="D229" s="3">
        <v>6.1</v>
      </c>
      <c r="E229">
        <v>1.3485072123448505</v>
      </c>
    </row>
    <row r="230" spans="2:5" x14ac:dyDescent="0.25">
      <c r="B230">
        <f t="shared" si="4"/>
        <v>2003.75</v>
      </c>
      <c r="C230">
        <v>-0.64417527661661733</v>
      </c>
      <c r="D230" s="3">
        <v>5.8</v>
      </c>
      <c r="E230">
        <v>1.2887380004682745</v>
      </c>
    </row>
    <row r="231" spans="2:5" x14ac:dyDescent="0.25">
      <c r="B231">
        <f t="shared" si="4"/>
        <v>2004</v>
      </c>
      <c r="C231">
        <v>-0.56943169706219987</v>
      </c>
      <c r="D231" s="3">
        <v>5.7</v>
      </c>
      <c r="E231">
        <v>1.3650485436893203</v>
      </c>
    </row>
    <row r="232" spans="2:5" x14ac:dyDescent="0.25">
      <c r="B232">
        <f t="shared" si="4"/>
        <v>2004.25</v>
      </c>
      <c r="C232">
        <v>-0.49239425511278734</v>
      </c>
      <c r="D232" s="3">
        <v>5.6</v>
      </c>
      <c r="E232">
        <v>1.2326401556609508</v>
      </c>
    </row>
    <row r="233" spans="2:5" x14ac:dyDescent="0.25">
      <c r="B233">
        <f t="shared" si="4"/>
        <v>2004.5</v>
      </c>
      <c r="C233">
        <v>-0.30555466461288289</v>
      </c>
      <c r="D233" s="3">
        <v>5.4</v>
      </c>
      <c r="E233">
        <v>1.1132701421800948</v>
      </c>
    </row>
    <row r="234" spans="2:5" x14ac:dyDescent="0.25">
      <c r="B234">
        <f t="shared" si="4"/>
        <v>2004.75</v>
      </c>
      <c r="C234">
        <v>-4.1970008202956453E-2</v>
      </c>
      <c r="D234" s="3">
        <v>5.4</v>
      </c>
      <c r="E234">
        <v>1.1204864593781345</v>
      </c>
    </row>
    <row r="235" spans="2:5" x14ac:dyDescent="0.25">
      <c r="B235">
        <f t="shared" si="4"/>
        <v>2005</v>
      </c>
      <c r="C235">
        <v>0.42037895957808635</v>
      </c>
      <c r="D235" s="3">
        <v>5.3</v>
      </c>
      <c r="E235">
        <v>1.1507914220066378</v>
      </c>
    </row>
    <row r="236" spans="2:5" x14ac:dyDescent="0.25">
      <c r="B236">
        <f t="shared" si="4"/>
        <v>2005.25</v>
      </c>
      <c r="C236">
        <v>0.29955646648455053</v>
      </c>
      <c r="D236" s="3">
        <v>5.0999999999999996</v>
      </c>
      <c r="E236">
        <v>1.0098214285714284</v>
      </c>
    </row>
    <row r="237" spans="2:5" x14ac:dyDescent="0.25">
      <c r="B237">
        <f t="shared" si="4"/>
        <v>2005.5</v>
      </c>
      <c r="C237">
        <v>0.5230497505231505</v>
      </c>
      <c r="D237" s="3">
        <v>5</v>
      </c>
      <c r="E237">
        <v>0.94149293880295892</v>
      </c>
    </row>
    <row r="238" spans="2:5" x14ac:dyDescent="0.25">
      <c r="B238">
        <f t="shared" si="4"/>
        <v>2005.75</v>
      </c>
      <c r="C238">
        <v>0.46355588020145627</v>
      </c>
      <c r="D238" s="3">
        <v>5</v>
      </c>
      <c r="E238">
        <v>0.90743979550652498</v>
      </c>
    </row>
    <row r="239" spans="2:5" x14ac:dyDescent="0.25">
      <c r="B239">
        <f t="shared" si="4"/>
        <v>2006</v>
      </c>
      <c r="C239">
        <v>1.1393401913583339</v>
      </c>
      <c r="D239" s="3">
        <v>4.7</v>
      </c>
      <c r="E239">
        <v>0.87029689038975666</v>
      </c>
    </row>
    <row r="240" spans="2:5" x14ac:dyDescent="0.25">
      <c r="B240">
        <f t="shared" si="4"/>
        <v>2006.25</v>
      </c>
      <c r="C240">
        <v>0.95366297271012956</v>
      </c>
      <c r="D240" s="3">
        <v>4.5999999999999996</v>
      </c>
      <c r="E240">
        <v>0.83380722206425928</v>
      </c>
    </row>
    <row r="241" spans="2:6" x14ac:dyDescent="0.25">
      <c r="B241">
        <f t="shared" si="4"/>
        <v>2006.5</v>
      </c>
      <c r="C241">
        <v>0.37133351246610702</v>
      </c>
      <c r="D241" s="3">
        <v>4.5999999999999996</v>
      </c>
      <c r="E241">
        <v>0.83333333333333326</v>
      </c>
    </row>
    <row r="242" spans="2:6" x14ac:dyDescent="0.25">
      <c r="B242">
        <f t="shared" si="4"/>
        <v>2006.75</v>
      </c>
      <c r="C242">
        <v>0.4496842497798148</v>
      </c>
      <c r="D242" s="3">
        <v>4.4000000000000004</v>
      </c>
      <c r="E242">
        <v>0.69562398703403572</v>
      </c>
    </row>
    <row r="243" spans="2:6" x14ac:dyDescent="0.25">
      <c r="B243">
        <f t="shared" si="4"/>
        <v>2007</v>
      </c>
      <c r="C243">
        <v>-1.7614735154391763E-2</v>
      </c>
      <c r="D243" s="3">
        <v>4.5</v>
      </c>
      <c r="E243">
        <v>0.8070758122743682</v>
      </c>
      <c r="F243">
        <f>E243/D243</f>
        <v>0.17935018050541515</v>
      </c>
    </row>
    <row r="244" spans="2:6" x14ac:dyDescent="0.25">
      <c r="B244">
        <f t="shared" si="4"/>
        <v>2007.25</v>
      </c>
      <c r="C244">
        <v>0.26984209717373703</v>
      </c>
      <c r="D244" s="3">
        <v>4.5</v>
      </c>
      <c r="E244">
        <v>0.7630007283321194</v>
      </c>
      <c r="F244">
        <f t="shared" ref="F244:F268" si="5">E244/D244</f>
        <v>0.16955571740713765</v>
      </c>
    </row>
    <row r="245" spans="2:6" x14ac:dyDescent="0.25">
      <c r="B245">
        <f t="shared" si="4"/>
        <v>2007.5</v>
      </c>
      <c r="C245">
        <v>0.39339361729858452</v>
      </c>
      <c r="D245" s="3">
        <v>4.7</v>
      </c>
      <c r="E245">
        <v>0.83266937859447332</v>
      </c>
      <c r="F245">
        <f t="shared" si="5"/>
        <v>0.1771636975732922</v>
      </c>
    </row>
    <row r="246" spans="2:6" x14ac:dyDescent="0.25">
      <c r="B246">
        <f t="shared" si="4"/>
        <v>2007.75</v>
      </c>
      <c r="C246">
        <v>0.22161714394889626</v>
      </c>
      <c r="D246" s="3">
        <v>4.8</v>
      </c>
      <c r="E246">
        <v>0.84686737184703009</v>
      </c>
      <c r="F246">
        <f t="shared" si="5"/>
        <v>0.17643070246813128</v>
      </c>
    </row>
    <row r="247" spans="2:6" x14ac:dyDescent="0.25">
      <c r="B247">
        <f t="shared" si="4"/>
        <v>2008</v>
      </c>
      <c r="C247">
        <v>-0.79955080770508746</v>
      </c>
      <c r="D247" s="3">
        <v>5</v>
      </c>
      <c r="E247">
        <v>0.89658320292123117</v>
      </c>
      <c r="F247">
        <f t="shared" si="5"/>
        <v>0.17931664058424623</v>
      </c>
    </row>
    <row r="248" spans="2:6" x14ac:dyDescent="0.25">
      <c r="B248">
        <f t="shared" si="4"/>
        <v>2008.25</v>
      </c>
      <c r="C248">
        <v>-1.0388733194170825</v>
      </c>
      <c r="D248" s="3">
        <v>5.3</v>
      </c>
      <c r="E248">
        <v>0.97444525725432818</v>
      </c>
      <c r="F248">
        <f t="shared" si="5"/>
        <v>0.18385759570836382</v>
      </c>
    </row>
    <row r="249" spans="2:6" x14ac:dyDescent="0.25">
      <c r="B249">
        <f t="shared" si="4"/>
        <v>2008.5</v>
      </c>
      <c r="C249">
        <v>-2.5190211100779627</v>
      </c>
      <c r="D249" s="3">
        <v>6</v>
      </c>
      <c r="E249">
        <v>1.1948331539289558</v>
      </c>
      <c r="F249">
        <f t="shared" si="5"/>
        <v>0.19913885898815931</v>
      </c>
    </row>
    <row r="250" spans="2:6" x14ac:dyDescent="0.25">
      <c r="B250">
        <f t="shared" si="4"/>
        <v>2008.75</v>
      </c>
      <c r="C250">
        <v>-5.3681096032194437</v>
      </c>
      <c r="D250" s="3">
        <v>6.9</v>
      </c>
      <c r="E250">
        <v>1.4996614313928338</v>
      </c>
      <c r="F250">
        <f t="shared" si="5"/>
        <v>0.21734223643374401</v>
      </c>
    </row>
    <row r="251" spans="2:6" x14ac:dyDescent="0.25">
      <c r="B251">
        <f t="shared" si="4"/>
        <v>2009</v>
      </c>
      <c r="C251">
        <v>-7.2011414447533104</v>
      </c>
      <c r="D251" s="3">
        <v>8.3000000000000007</v>
      </c>
      <c r="E251">
        <v>1.9760669063623575</v>
      </c>
      <c r="F251">
        <f t="shared" si="5"/>
        <v>0.23808035016413945</v>
      </c>
    </row>
    <row r="252" spans="2:6" x14ac:dyDescent="0.25">
      <c r="B252">
        <f t="shared" si="4"/>
        <v>2009.25</v>
      </c>
      <c r="C252">
        <v>-7.7115581037617895</v>
      </c>
      <c r="D252" s="3">
        <v>9.3000000000000007</v>
      </c>
      <c r="E252">
        <v>2.61276758942891</v>
      </c>
      <c r="F252">
        <f t="shared" si="5"/>
        <v>0.28094275155149567</v>
      </c>
    </row>
    <row r="253" spans="2:6" x14ac:dyDescent="0.25">
      <c r="B253">
        <f t="shared" si="4"/>
        <v>2009.5</v>
      </c>
      <c r="C253">
        <v>-7.7568421302881179</v>
      </c>
      <c r="D253" s="3">
        <v>9.6</v>
      </c>
      <c r="E253">
        <v>3.3395813639432812</v>
      </c>
      <c r="F253">
        <f t="shared" si="5"/>
        <v>0.3478730587440918</v>
      </c>
    </row>
    <row r="254" spans="2:6" x14ac:dyDescent="0.25">
      <c r="B254">
        <f t="shared" si="4"/>
        <v>2009.75</v>
      </c>
      <c r="C254">
        <v>-7.1519500042369453</v>
      </c>
      <c r="D254" s="3">
        <v>9.9</v>
      </c>
      <c r="E254">
        <v>3.7415020022319965</v>
      </c>
      <c r="F254">
        <f t="shared" si="5"/>
        <v>0.37792949517494911</v>
      </c>
    </row>
    <row r="255" spans="2:6" x14ac:dyDescent="0.25">
      <c r="B255">
        <f t="shared" si="4"/>
        <v>2010</v>
      </c>
      <c r="C255">
        <v>-6.9322350604044995</v>
      </c>
      <c r="D255" s="3">
        <v>9.8000000000000007</v>
      </c>
      <c r="E255">
        <v>4.2024113945014907</v>
      </c>
      <c r="F255">
        <f t="shared" si="5"/>
        <v>0.42881748923484597</v>
      </c>
    </row>
    <row r="256" spans="2:6" x14ac:dyDescent="0.25">
      <c r="B256">
        <f t="shared" si="4"/>
        <v>2010.25</v>
      </c>
      <c r="C256">
        <v>-6.7280139507421159</v>
      </c>
      <c r="D256" s="3">
        <v>9.6</v>
      </c>
      <c r="E256">
        <v>4.3213233810772644</v>
      </c>
      <c r="F256">
        <f t="shared" si="5"/>
        <v>0.45013785219554842</v>
      </c>
    </row>
    <row r="257" spans="2:6" x14ac:dyDescent="0.25">
      <c r="B257">
        <f t="shared" si="4"/>
        <v>2010.5</v>
      </c>
      <c r="C257">
        <v>-6.4347714214517069</v>
      </c>
      <c r="D257" s="3">
        <v>9.5</v>
      </c>
      <c r="E257">
        <v>4.1047132972528599</v>
      </c>
      <c r="F257">
        <f t="shared" si="5"/>
        <v>0.43207508392135369</v>
      </c>
    </row>
    <row r="258" spans="2:6" x14ac:dyDescent="0.25">
      <c r="B258">
        <f t="shared" si="4"/>
        <v>2010.75</v>
      </c>
      <c r="C258">
        <v>-6.1992836812840855</v>
      </c>
      <c r="D258" s="3">
        <v>9.5</v>
      </c>
      <c r="E258">
        <v>4.0040198950739248</v>
      </c>
      <c r="F258">
        <f t="shared" si="5"/>
        <v>0.42147577842883416</v>
      </c>
    </row>
    <row r="259" spans="2:6" x14ac:dyDescent="0.25">
      <c r="B259">
        <f t="shared" si="4"/>
        <v>2011</v>
      </c>
      <c r="C259">
        <v>-6.5688419528840454</v>
      </c>
      <c r="D259" s="3">
        <v>9</v>
      </c>
      <c r="E259">
        <v>4.0391037224430795</v>
      </c>
      <c r="F259">
        <f t="shared" si="5"/>
        <v>0.44878930249367549</v>
      </c>
    </row>
    <row r="260" spans="2:6" x14ac:dyDescent="0.25">
      <c r="B260">
        <f t="shared" si="4"/>
        <v>2011.25</v>
      </c>
      <c r="C260">
        <v>-6.3639585775630243</v>
      </c>
      <c r="D260" s="3">
        <v>9</v>
      </c>
      <c r="E260">
        <v>3.9542511868795853</v>
      </c>
      <c r="F260">
        <f t="shared" si="5"/>
        <v>0.4393612429866206</v>
      </c>
    </row>
    <row r="261" spans="2:6" x14ac:dyDescent="0.25">
      <c r="B261">
        <f t="shared" si="4"/>
        <v>2011.5</v>
      </c>
      <c r="C261">
        <v>-6.4635270772604603</v>
      </c>
      <c r="D261" s="3">
        <v>9</v>
      </c>
      <c r="E261">
        <v>4.000144352219416</v>
      </c>
      <c r="F261">
        <f t="shared" si="5"/>
        <v>0.44446048357993512</v>
      </c>
    </row>
    <row r="262" spans="2:6" x14ac:dyDescent="0.25">
      <c r="B262">
        <f t="shared" si="4"/>
        <v>2011.75</v>
      </c>
      <c r="C262">
        <v>-5.886111902449195</v>
      </c>
      <c r="D262" s="3">
        <v>8.6999999999999993</v>
      </c>
      <c r="E262">
        <v>3.6403608594744323</v>
      </c>
      <c r="F262">
        <f t="shared" si="5"/>
        <v>0.41843228269821064</v>
      </c>
    </row>
    <row r="263" spans="2:6" x14ac:dyDescent="0.25">
      <c r="B263">
        <f t="shared" si="4"/>
        <v>2012</v>
      </c>
      <c r="C263">
        <v>-5.8311933621059655</v>
      </c>
      <c r="D263" s="3">
        <v>8.3000000000000007</v>
      </c>
      <c r="E263">
        <v>3.5577939907429199</v>
      </c>
      <c r="F263">
        <f t="shared" si="5"/>
        <v>0.42864987840276142</v>
      </c>
    </row>
    <row r="264" spans="2:6" x14ac:dyDescent="0.25">
      <c r="B264">
        <f t="shared" si="4"/>
        <v>2012.25</v>
      </c>
      <c r="C264">
        <v>-5.9513832296729108</v>
      </c>
      <c r="D264" s="3">
        <v>8.1999999999999993</v>
      </c>
      <c r="E264">
        <v>3.4368887482196548</v>
      </c>
      <c r="F264">
        <f t="shared" si="5"/>
        <v>0.41913277417312866</v>
      </c>
    </row>
    <row r="265" spans="2:6" x14ac:dyDescent="0.25">
      <c r="B265">
        <f>B264+0.25</f>
        <v>2012.5</v>
      </c>
      <c r="C265">
        <v>-5.6211048712126477</v>
      </c>
      <c r="D265" s="3">
        <v>8</v>
      </c>
      <c r="E265">
        <v>3.2406528905684651</v>
      </c>
      <c r="F265">
        <f t="shared" si="5"/>
        <v>0.40508161132105813</v>
      </c>
    </row>
    <row r="266" spans="2:6" x14ac:dyDescent="0.25">
      <c r="B266">
        <f>B265+0.25</f>
        <v>2012.75</v>
      </c>
      <c r="C266">
        <v>-5.9653903076786721</v>
      </c>
      <c r="D266" s="3">
        <v>7.8</v>
      </c>
      <c r="E266">
        <v>3.0436991368680637</v>
      </c>
      <c r="F266">
        <f t="shared" si="5"/>
        <v>0.39021783806000815</v>
      </c>
    </row>
    <row r="267" spans="2:6" x14ac:dyDescent="0.25">
      <c r="B267">
        <f>B266+0.25</f>
        <v>2013</v>
      </c>
      <c r="C267">
        <v>-5.9619131842683357</v>
      </c>
      <c r="D267" s="3">
        <v>7.7</v>
      </c>
      <c r="E267">
        <v>3.0307353552139591</v>
      </c>
      <c r="F267">
        <f t="shared" si="5"/>
        <v>0.39360199418363107</v>
      </c>
    </row>
    <row r="268" spans="2:6" x14ac:dyDescent="0.25">
      <c r="B268">
        <f>B267+0.25</f>
        <v>2013.25</v>
      </c>
      <c r="D268" s="3">
        <v>7.6</v>
      </c>
      <c r="E268">
        <v>2.8282986703034436</v>
      </c>
      <c r="F268">
        <f t="shared" si="5"/>
        <v>0.3721445618820321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UNRATE</vt:lpstr>
      <vt:lpstr>output</vt:lpstr>
      <vt:lpstr>Figure 4 - Panel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Coibion</dc:creator>
  <cp:lastModifiedBy>uras</cp:lastModifiedBy>
  <dcterms:created xsi:type="dcterms:W3CDTF">2013-07-19T12:47:22Z</dcterms:created>
  <dcterms:modified xsi:type="dcterms:W3CDTF">2013-10-23T22:47:23Z</dcterms:modified>
</cp:coreProperties>
</file>